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технология\"/>
    </mc:Choice>
  </mc:AlternateContent>
  <bookViews>
    <workbookView xWindow="0" yWindow="0" windowWidth="28800" windowHeight="11745" tabRatio="719"/>
  </bookViews>
  <sheets>
    <sheet name="Технология (КДДТ) 7-8" sheetId="6" r:id="rId1"/>
    <sheet name="Технология (ТТТТ) 7-8" sheetId="7" r:id="rId2"/>
    <sheet name="Технология (КДДТ) 9 класс" sheetId="1" r:id="rId3"/>
    <sheet name="Технология (ТТТТ) 9класс" sheetId="2" r:id="rId4"/>
    <sheet name="Технология (КДДТ) 10-11" sheetId="3" r:id="rId5"/>
    <sheet name="Технология (ТТТТ) 10-11" sheetId="4" r:id="rId6"/>
  </sheets>
  <definedNames>
    <definedName name="_xlnm._FilterDatabase" localSheetId="4" hidden="1">'Технология (КДДТ) 10-11'!$B$7:$O$21</definedName>
    <definedName name="_xlnm._FilterDatabase" localSheetId="0" hidden="1">'Технология (КДДТ) 7-8'!$B$6:$O$21</definedName>
    <definedName name="_xlnm._FilterDatabase" localSheetId="2" hidden="1">'Технология (КДДТ) 9 класс'!$B$6:$O$19</definedName>
    <definedName name="_xlnm._FilterDatabase" localSheetId="5" hidden="1">'Технология (ТТТТ) 10-11'!$B$7:$N$18</definedName>
    <definedName name="_xlnm._FilterDatabase" localSheetId="1" hidden="1">'Технология (ТТТТ) 7-8'!$B$6:$N$19</definedName>
    <definedName name="_xlnm._FilterDatabase" localSheetId="3" hidden="1">'Технология (ТТТТ) 9класс'!$A$6:$N$7</definedName>
    <definedName name="_xlnm.Print_Area" localSheetId="4">'Технология (КДДТ) 10-11'!$A$1:$O$25</definedName>
    <definedName name="_xlnm.Print_Area" localSheetId="0">'Технология (КДДТ) 7-8'!$A$1:$O$24</definedName>
    <definedName name="_xlnm.Print_Area" localSheetId="2">'Технология (КДДТ) 9 класс'!$A$1:$O$23</definedName>
    <definedName name="_xlnm.Print_Area" localSheetId="5">'Технология (ТТТТ) 10-11'!$A$1:$N$22</definedName>
    <definedName name="_xlnm.Print_Area" localSheetId="1">'Технология (ТТТТ) 7-8'!$A$1:$N$23</definedName>
    <definedName name="_xlnm.Print_Area" localSheetId="3">'Технология (ТТТТ) 9класс'!$A$1:$N$17</definedName>
  </definedNames>
  <calcPr calcId="162913"/>
</workbook>
</file>

<file path=xl/calcChain.xml><?xml version="1.0" encoding="utf-8"?>
<calcChain xmlns="http://schemas.openxmlformats.org/spreadsheetml/2006/main">
  <c r="N12" i="6" l="1"/>
  <c r="N11" i="3"/>
  <c r="N10" i="3"/>
  <c r="N8" i="3"/>
  <c r="N13" i="3"/>
  <c r="N17" i="3"/>
  <c r="N15" i="3"/>
  <c r="N12" i="3"/>
  <c r="N16" i="3"/>
  <c r="N9" i="3"/>
  <c r="N18" i="3"/>
  <c r="N19" i="3"/>
  <c r="N21" i="3"/>
  <c r="N20" i="3"/>
  <c r="N14" i="3"/>
  <c r="N13" i="6"/>
  <c r="N20" i="6"/>
  <c r="N17" i="6"/>
  <c r="N15" i="6"/>
  <c r="N18" i="6"/>
  <c r="N14" i="6"/>
  <c r="N11" i="6"/>
  <c r="N19" i="6"/>
  <c r="N8" i="6"/>
  <c r="N9" i="6"/>
  <c r="N10" i="6"/>
  <c r="N21" i="6"/>
  <c r="N16" i="6"/>
  <c r="M10" i="4"/>
  <c r="N8" i="1"/>
  <c r="N9" i="1"/>
  <c r="N15" i="1"/>
  <c r="N14" i="1"/>
  <c r="N11" i="1"/>
  <c r="N16" i="1"/>
  <c r="N12" i="1"/>
  <c r="N13" i="1"/>
  <c r="N18" i="1"/>
  <c r="N19" i="1"/>
  <c r="N17" i="1"/>
  <c r="N10" i="1"/>
</calcChain>
</file>

<file path=xl/sharedStrings.xml><?xml version="1.0" encoding="utf-8"?>
<sst xmlns="http://schemas.openxmlformats.org/spreadsheetml/2006/main" count="729" uniqueCount="262">
  <si>
    <t>№ п/п</t>
  </si>
  <si>
    <t>шифр</t>
  </si>
  <si>
    <t>класс обучается</t>
  </si>
  <si>
    <t>класс выступает</t>
  </si>
  <si>
    <t>теоретический тур</t>
  </si>
  <si>
    <t>практический тур</t>
  </si>
  <si>
    <t>проект</t>
  </si>
  <si>
    <t>Итого баллов</t>
  </si>
  <si>
    <t>оценка за проектную папку</t>
  </si>
  <si>
    <t>оценка за изделие</t>
  </si>
  <si>
    <t>оценка за защиту</t>
  </si>
  <si>
    <t>моделирование</t>
  </si>
  <si>
    <t>Протокол муниципального этапа всероссийской олимпиады школьников по технологии 9 класс</t>
  </si>
  <si>
    <t>Дата проведения:</t>
  </si>
  <si>
    <t>Протокол муниципального этапа всероссийской олимпиады школьников по технологии 10-11 класс</t>
  </si>
  <si>
    <t>Председатель жюри</t>
  </si>
  <si>
    <t>Секретарпь</t>
  </si>
  <si>
    <t>Протокол муниципального этапа всероссийской олимпиады школьников по технологии 7-8 класс</t>
  </si>
  <si>
    <t>Рейтинг</t>
  </si>
  <si>
    <t>ФИО</t>
  </si>
  <si>
    <t>ОО</t>
  </si>
  <si>
    <t>Баранова Карина Владимировна</t>
  </si>
  <si>
    <t>МБОУ СШ № 14</t>
  </si>
  <si>
    <t>Слободянюк Оксана Олеговна</t>
  </si>
  <si>
    <t>МБОУ СШ 15</t>
  </si>
  <si>
    <t>Березина Полина Павловна</t>
  </si>
  <si>
    <t>МБОУ СШ №58</t>
  </si>
  <si>
    <t>Гусева Татьяна Александровна</t>
  </si>
  <si>
    <t>МБОУ СШ №16</t>
  </si>
  <si>
    <t>Тимошина Мария Евгеньевна</t>
  </si>
  <si>
    <t>Кротова Полина Алексеевна</t>
  </si>
  <si>
    <t>Лаптева Александра Романовна</t>
  </si>
  <si>
    <t>Каленова Ксения Максимовна</t>
  </si>
  <si>
    <t>Мочалова Виктория Дмитриевна</t>
  </si>
  <si>
    <t>Амелькина Кира Дмитриевна</t>
  </si>
  <si>
    <t>Мамаева Ярослава Вячеславовна</t>
  </si>
  <si>
    <t>Старункина Екатерина Николаевна</t>
  </si>
  <si>
    <t>МБОУ СШ № 13</t>
  </si>
  <si>
    <t>Тарасова Алина Алексеевна</t>
  </si>
  <si>
    <t>Сазонова Анна Александровна</t>
  </si>
  <si>
    <t>МБОУ Абрамовская СШ</t>
  </si>
  <si>
    <t>Антропова Евгения Сергеевна</t>
  </si>
  <si>
    <t>МБОУ СШ № 10</t>
  </si>
  <si>
    <t>Худова Лилия  Витальевна</t>
  </si>
  <si>
    <t>МБОУ «Лицей»</t>
  </si>
  <si>
    <t>Тукова Наталия Алексеевна</t>
  </si>
  <si>
    <t>Жукова Анастасия Александровна</t>
  </si>
  <si>
    <t>Зиновьева Анастасия Сергеевна</t>
  </si>
  <si>
    <t>Серебрякова Арина Николаевна</t>
  </si>
  <si>
    <t>Матвеева Василиса Евгеньевна</t>
  </si>
  <si>
    <t>Тихонова Екатерина Вячеславовна</t>
  </si>
  <si>
    <t>Шуина Ксения Евгеньевна</t>
  </si>
  <si>
    <t>МБОУ «Гимназия»</t>
  </si>
  <si>
    <t>Вавилова Александра Максимовна</t>
  </si>
  <si>
    <t>МБОУ Большетумановская ОШ</t>
  </si>
  <si>
    <t>Терешкина Ксения Владиславовна</t>
  </si>
  <si>
    <t>МБОУ «ОШ Сельхозтехника»</t>
  </si>
  <si>
    <t>Тетерина Алёна Сергеевна</t>
  </si>
  <si>
    <t>Щербакова Полина Максимовна</t>
  </si>
  <si>
    <t>Марунина Анастасия Алексеевна</t>
  </si>
  <si>
    <t>Елисеева Елизавета Андреевна</t>
  </si>
  <si>
    <t>МБОУ СШ №12</t>
  </si>
  <si>
    <t>Сергеева Анастасия Михайловна</t>
  </si>
  <si>
    <t>Китаева Дарья Михайловна</t>
  </si>
  <si>
    <t>Коновалова Полина Игоревна</t>
  </si>
  <si>
    <t>Лаптева Екатерина Сергеевна</t>
  </si>
  <si>
    <t>Ракова Нина Александровна</t>
  </si>
  <si>
    <t>Ищенко Анастасия Алексеевна</t>
  </si>
  <si>
    <t>МБОУ «Водоватовская СШ»</t>
  </si>
  <si>
    <t>Козлова Екатерина Александровна</t>
  </si>
  <si>
    <t>Уланова Виктория Александровна</t>
  </si>
  <si>
    <t>Минеева Евгения Алексеевна</t>
  </si>
  <si>
    <t>Мынова Елизавета Сергеевна</t>
  </si>
  <si>
    <t>Соловьев Максим Александрович</t>
  </si>
  <si>
    <t>Куликов Даниил Александрович</t>
  </si>
  <si>
    <t>МБОУ СШ № 6</t>
  </si>
  <si>
    <r>
      <t>Гришин Виктор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Евгеньевич</t>
    </r>
  </si>
  <si>
    <t>МБОУ «Гимназия»</t>
  </si>
  <si>
    <t>Киселев Алексей Денисович</t>
  </si>
  <si>
    <t>Тимофеев Роман Сергеевич</t>
  </si>
  <si>
    <t>МБОУ Красносельская СШ им. И.Н. Маркеева</t>
  </si>
  <si>
    <t>Курячьев Родион Алексеевич</t>
  </si>
  <si>
    <t>МБОУ СШ № 15</t>
  </si>
  <si>
    <t>Зубатов Савва Дмитриевич</t>
  </si>
  <si>
    <t>МБОУ СШ № 58</t>
  </si>
  <si>
    <t>Кутузов Алексей Дмитриевич</t>
  </si>
  <si>
    <t>Устинов Вячеслав Андреевич</t>
  </si>
  <si>
    <t>МБОУ «Березовская СШ»</t>
  </si>
  <si>
    <t>Хитяев Максим Сергеевич</t>
  </si>
  <si>
    <t>Шишов Дмитрий Александрович</t>
  </si>
  <si>
    <t>Мокров Никита Олегович</t>
  </si>
  <si>
    <t>МБОУ «Чернухинская СШ»</t>
  </si>
  <si>
    <t>Парамонов Всеволод Сергеевич</t>
  </si>
  <si>
    <t>Добряев Даниила Денисович</t>
  </si>
  <si>
    <t>Кодоров Никита Сергеевич</t>
  </si>
  <si>
    <t>МБОУ СШ № 16</t>
  </si>
  <si>
    <t>Маняков Арсений Алексеевич</t>
  </si>
  <si>
    <t>Марков Дмитрий Иванович</t>
  </si>
  <si>
    <t>Пантелеев Егор Антонович</t>
  </si>
  <si>
    <t>Митров Максим Иванович</t>
  </si>
  <si>
    <t>Пушкарев Артём Максимович</t>
  </si>
  <si>
    <t>Ляпин Тимофей Кириллович</t>
  </si>
  <si>
    <t>Волков Дмитрий Владимирович</t>
  </si>
  <si>
    <t>Лукин Максим Владимирович</t>
  </si>
  <si>
    <t xml:space="preserve">МБОУ СШ № 2 </t>
  </si>
  <si>
    <t>Кошкин Максим Артёмович</t>
  </si>
  <si>
    <t>Бобков Алексей Витальевич</t>
  </si>
  <si>
    <t>Большаков Павел Александрович</t>
  </si>
  <si>
    <t>Калиновский Матвей Игоревич</t>
  </si>
  <si>
    <t>Худяков Егор Сергеевич</t>
  </si>
  <si>
    <t>Лунин Роман Дмитриевич</t>
  </si>
  <si>
    <t>Столяров Сергей Денисович</t>
  </si>
  <si>
    <t>МБОУ СШ № 3</t>
  </si>
  <si>
    <t>МБОУ СШ № 12</t>
  </si>
  <si>
    <t xml:space="preserve">МБОУ СШ №7 </t>
  </si>
  <si>
    <t>Старцева Василиса Антоновна</t>
  </si>
  <si>
    <t>МБОУ СШ №1</t>
  </si>
  <si>
    <t>тех(тттт)_27_8_06</t>
  </si>
  <si>
    <t>тех(тттт)_27_8_05</t>
  </si>
  <si>
    <t>тех(тттт)_27_8_04</t>
  </si>
  <si>
    <t>тех(тттт)_27_8_03</t>
  </si>
  <si>
    <t>тех(тттт)_27_8_02</t>
  </si>
  <si>
    <t>тех(тттт)_27_8_01</t>
  </si>
  <si>
    <t>тех(кддт)_27_8_09</t>
  </si>
  <si>
    <t>тех(кддт)_27_8_08</t>
  </si>
  <si>
    <t>тех(кддт)_27_8_07</t>
  </si>
  <si>
    <t>тех(кддт)_27_8_06</t>
  </si>
  <si>
    <t>тех(кддт)_27_8_05</t>
  </si>
  <si>
    <t>тех(кддт)_27_8_04</t>
  </si>
  <si>
    <t>тех(кддт)_27_8_03</t>
  </si>
  <si>
    <t>тех(кддт)_27_8_02</t>
  </si>
  <si>
    <t>тех(кддт)_27_8_01</t>
  </si>
  <si>
    <t>тех(тттт)_27_8_07</t>
  </si>
  <si>
    <t>тех(кддт)_27_7_04</t>
  </si>
  <si>
    <t>тех(кддт)_27_7_03</t>
  </si>
  <si>
    <t>тех(кддт)_27_7_02</t>
  </si>
  <si>
    <t>тех(кддт)_27_7_01</t>
  </si>
  <si>
    <t>тех(тттт)_27_7_06</t>
  </si>
  <si>
    <t>тех(тттт)_27_7_05</t>
  </si>
  <si>
    <t>тех(тттт)_27_7_04</t>
  </si>
  <si>
    <t>тех(тттт)_27_7_03</t>
  </si>
  <si>
    <t>тех(тттт)_27_7_01</t>
  </si>
  <si>
    <t>тех(кддт)_27_7_05</t>
  </si>
  <si>
    <t>тех(кддт)_27_9_12</t>
  </si>
  <si>
    <t>тех(кддт)_27_9_11</t>
  </si>
  <si>
    <t>тех(кддт)_27_9_10</t>
  </si>
  <si>
    <t>тех(кддт)_27_9_09</t>
  </si>
  <si>
    <t>тех(кддт)_27_9_08</t>
  </si>
  <si>
    <t>тех(кддт)_27_9_07</t>
  </si>
  <si>
    <t>тех(кддт)_27_9_06</t>
  </si>
  <si>
    <t>тех(кддт)_27_9_05</t>
  </si>
  <si>
    <t>тех(кддт)_27_9_04</t>
  </si>
  <si>
    <t>тех(кддт)_27_9_03</t>
  </si>
  <si>
    <t>тех(кддт)_27_9_02</t>
  </si>
  <si>
    <t>тех(кддт)_27_9_01</t>
  </si>
  <si>
    <t>тех(тттт)_27_9_07</t>
  </si>
  <si>
    <t>тех(тттт)_27_9_06</t>
  </si>
  <si>
    <t>тех(тттт)_27_9_05</t>
  </si>
  <si>
    <t>тех(тттт)_27_9_04</t>
  </si>
  <si>
    <t>тех(тттт)_27_9_03</t>
  </si>
  <si>
    <t>тех(тттт)_27_9_02</t>
  </si>
  <si>
    <t>тех(тттт)_27_9_01</t>
  </si>
  <si>
    <t>тех(тттт)_27_10_04</t>
  </si>
  <si>
    <t>тех(тттт)_27_10_03</t>
  </si>
  <si>
    <t>тех(тттт)_27_10_02</t>
  </si>
  <si>
    <t>тех(тттт)_27_10_01</t>
  </si>
  <si>
    <t>тех(кддт)_27_10_10</t>
  </si>
  <si>
    <t>тех(кддт)_27_10_09</t>
  </si>
  <si>
    <t>тех(кддт)_27_10_08</t>
  </si>
  <si>
    <t>тех(кддт)_27_10_07</t>
  </si>
  <si>
    <t>тех(кддт)_27_10_06</t>
  </si>
  <si>
    <t>тех(кддт)_27_10_05</t>
  </si>
  <si>
    <t>тех(кддт)_27_10_04</t>
  </si>
  <si>
    <t>тех(кддт)_27_10_03</t>
  </si>
  <si>
    <t>тех(кддт)_27_10_02</t>
  </si>
  <si>
    <t>тех(кддт)_27_10_01</t>
  </si>
  <si>
    <t>тех(кддт)_27_11_03</t>
  </si>
  <si>
    <t>тех(кддт)_27_11_02</t>
  </si>
  <si>
    <t>тех(кддт)_27_11_01</t>
  </si>
  <si>
    <t>тех(тттт)_27_11_06</t>
  </si>
  <si>
    <t>тех(тттт)_27_11_05</t>
  </si>
  <si>
    <t>тех(тттт)_27_11_04</t>
  </si>
  <si>
    <t>тех(тттт)_27_11_03</t>
  </si>
  <si>
    <t>тех(тттт)_27_11_02</t>
  </si>
  <si>
    <t>тех(кддт)_27_11_04</t>
  </si>
  <si>
    <t>тех(тттт)_27_11_01</t>
  </si>
  <si>
    <t>9,5</t>
  </si>
  <si>
    <t>10</t>
  </si>
  <si>
    <t>14</t>
  </si>
  <si>
    <t>13</t>
  </si>
  <si>
    <t>11</t>
  </si>
  <si>
    <t>9</t>
  </si>
  <si>
    <t>8</t>
  </si>
  <si>
    <t>6</t>
  </si>
  <si>
    <t>тех(тттт)_27_11_07</t>
  </si>
  <si>
    <t>12</t>
  </si>
  <si>
    <t>3</t>
  </si>
  <si>
    <t>4</t>
  </si>
  <si>
    <t>7</t>
  </si>
  <si>
    <t>2</t>
  </si>
  <si>
    <t>5</t>
  </si>
  <si>
    <t>проект общий балл</t>
  </si>
  <si>
    <t>19</t>
  </si>
  <si>
    <t>3,5</t>
  </si>
  <si>
    <t>13,5</t>
  </si>
  <si>
    <t>25</t>
  </si>
  <si>
    <t>17</t>
  </si>
  <si>
    <t>20</t>
  </si>
  <si>
    <t>39</t>
  </si>
  <si>
    <t>15</t>
  </si>
  <si>
    <t>30</t>
  </si>
  <si>
    <t>18</t>
  </si>
  <si>
    <t>33</t>
  </si>
  <si>
    <t>26</t>
  </si>
  <si>
    <t>16</t>
  </si>
  <si>
    <t>28</t>
  </si>
  <si>
    <t>36</t>
  </si>
  <si>
    <t>23</t>
  </si>
  <si>
    <t>38</t>
  </si>
  <si>
    <t>34</t>
  </si>
  <si>
    <t>22</t>
  </si>
  <si>
    <t>32</t>
  </si>
  <si>
    <t>24</t>
  </si>
  <si>
    <t>21</t>
  </si>
  <si>
    <t>31</t>
  </si>
  <si>
    <t>7,8</t>
  </si>
  <si>
    <t>8,5</t>
  </si>
  <si>
    <t>11,2</t>
  </si>
  <si>
    <t>35,5</t>
  </si>
  <si>
    <t>МБОУ «Абрамовская СШ им, А,И,Плотникова»</t>
  </si>
  <si>
    <t>53</t>
  </si>
  <si>
    <t>7-8</t>
  </si>
  <si>
    <t>27</t>
  </si>
  <si>
    <t>50</t>
  </si>
  <si>
    <t>0</t>
  </si>
  <si>
    <t>66</t>
  </si>
  <si>
    <t>Призер</t>
  </si>
  <si>
    <t>68</t>
  </si>
  <si>
    <t>82</t>
  </si>
  <si>
    <t>Победитель</t>
  </si>
  <si>
    <t>60</t>
  </si>
  <si>
    <t>57</t>
  </si>
  <si>
    <t>43</t>
  </si>
  <si>
    <t>51</t>
  </si>
  <si>
    <t>48</t>
  </si>
  <si>
    <t>37</t>
  </si>
  <si>
    <t>29</t>
  </si>
  <si>
    <t>62</t>
  </si>
  <si>
    <t>69</t>
  </si>
  <si>
    <t>67</t>
  </si>
  <si>
    <t>63</t>
  </si>
  <si>
    <t>МБОУ СШ № 2</t>
  </si>
  <si>
    <t>МБОУ СШ № 2 им, А,С, Пушкина</t>
  </si>
  <si>
    <t>4,5,,</t>
  </si>
  <si>
    <t>5-6</t>
  </si>
  <si>
    <t>30,5</t>
  </si>
  <si>
    <t>40</t>
  </si>
  <si>
    <t>Хорькова М.А</t>
  </si>
  <si>
    <t>Белякова Ю.В.</t>
  </si>
  <si>
    <t>4-5 декабря</t>
  </si>
  <si>
    <t>Максимальное количество баллов: 100</t>
  </si>
  <si>
    <t>общий балл за 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</si>
</sst>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0" fontId="8" fillId="0" borderId="0"/>
  </cellStyleXfs>
  <cellXfs count="110">
    <xf numFmtId="0" fontId="0" fillId="0" borderId="0" xfId="0"/>
    <xf numFmtId="0" fontId="0" fillId="0" borderId="0" xfId="0" applyAlignment="1">
      <alignment wrapText="1"/>
    </xf>
    <xf numFmtId="0" fontId="0" fillId="0" borderId="6" xfId="0" applyBorder="1"/>
    <xf numFmtId="0" fontId="8" fillId="0" borderId="1" xfId="0" applyFont="1" applyBorder="1" applyAlignment="1">
      <alignment horizontal="center" wrapText="1"/>
    </xf>
    <xf numFmtId="0" fontId="8" fillId="0" borderId="6" xfId="0" applyFont="1" applyBorder="1"/>
    <xf numFmtId="0" fontId="8" fillId="0" borderId="1" xfId="0" applyFont="1" applyBorder="1" applyAlignment="1">
      <alignment horizontal="center" wrapText="1"/>
    </xf>
    <xf numFmtId="0" fontId="7" fillId="0" borderId="0" xfId="1" applyFont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9" fillId="0" borderId="0" xfId="0" applyFont="1" applyAlignment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6" xfId="0" applyFont="1" applyBorder="1" applyAlignment="1">
      <alignment horizont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2" xfId="0" applyFont="1" applyBorder="1" applyAlignment="1"/>
    <xf numFmtId="0" fontId="8" fillId="0" borderId="3" xfId="0" applyFont="1" applyBorder="1" applyAlignment="1"/>
    <xf numFmtId="0" fontId="7" fillId="0" borderId="7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9" xfId="0" applyBorder="1"/>
    <xf numFmtId="0" fontId="8" fillId="0" borderId="10" xfId="0" applyFont="1" applyBorder="1" applyAlignment="1">
      <alignment wrapText="1"/>
    </xf>
    <xf numFmtId="0" fontId="8" fillId="0" borderId="4" xfId="0" applyFont="1" applyBorder="1" applyAlignment="1"/>
    <xf numFmtId="0" fontId="8" fillId="0" borderId="8" xfId="0" applyFont="1" applyBorder="1" applyAlignment="1"/>
    <xf numFmtId="0" fontId="8" fillId="0" borderId="11" xfId="0" applyFont="1" applyBorder="1" applyAlignment="1">
      <alignment wrapText="1"/>
    </xf>
    <xf numFmtId="0" fontId="6" fillId="0" borderId="0" xfId="0" applyFont="1"/>
    <xf numFmtId="0" fontId="0" fillId="0" borderId="6" xfId="0" applyBorder="1" applyAlignment="1">
      <alignment horizontal="center" vertical="center"/>
    </xf>
    <xf numFmtId="0" fontId="12" fillId="0" borderId="6" xfId="0" applyFont="1" applyBorder="1"/>
    <xf numFmtId="0" fontId="12" fillId="0" borderId="6" xfId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justify"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12" fillId="0" borderId="6" xfId="0" applyFont="1" applyBorder="1" applyAlignment="1">
      <alignment horizontal="left" vertical="center" wrapText="1" indent="1"/>
    </xf>
    <xf numFmtId="0" fontId="12" fillId="0" borderId="6" xfId="0" applyFont="1" applyBorder="1" applyAlignment="1">
      <alignment horizontal="justify" vertical="center" wrapText="1"/>
    </xf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wrapText="1"/>
    </xf>
    <xf numFmtId="49" fontId="12" fillId="0" borderId="6" xfId="1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wrapText="1"/>
    </xf>
    <xf numFmtId="0" fontId="11" fillId="0" borderId="6" xfId="0" applyFont="1" applyBorder="1" applyAlignment="1">
      <alignment horizontal="left" vertical="center"/>
    </xf>
    <xf numFmtId="0" fontId="8" fillId="0" borderId="6" xfId="0" applyFont="1" applyBorder="1" applyAlignment="1"/>
    <xf numFmtId="0" fontId="12" fillId="0" borderId="6" xfId="0" applyFont="1" applyBorder="1" applyAlignment="1"/>
    <xf numFmtId="0" fontId="8" fillId="0" borderId="7" xfId="0" applyFont="1" applyBorder="1" applyAlignment="1">
      <alignment horizontal="center" wrapText="1"/>
    </xf>
    <xf numFmtId="0" fontId="8" fillId="0" borderId="1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0" fillId="0" borderId="6" xfId="0" applyBorder="1"/>
    <xf numFmtId="49" fontId="5" fillId="0" borderId="6" xfId="1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top" wrapText="1"/>
    </xf>
    <xf numFmtId="49" fontId="4" fillId="0" borderId="6" xfId="1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/>
    </xf>
    <xf numFmtId="49" fontId="3" fillId="0" borderId="6" xfId="1" applyNumberFormat="1" applyFont="1" applyBorder="1" applyAlignment="1">
      <alignment horizontal="center" vertical="center" wrapText="1"/>
    </xf>
    <xf numFmtId="0" fontId="8" fillId="0" borderId="15" xfId="0" applyFont="1" applyBorder="1" applyAlignment="1"/>
    <xf numFmtId="164" fontId="12" fillId="0" borderId="6" xfId="1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wrapText="1"/>
    </xf>
    <xf numFmtId="0" fontId="8" fillId="0" borderId="15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top"/>
    </xf>
    <xf numFmtId="49" fontId="3" fillId="0" borderId="6" xfId="1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1" applyFont="1"/>
    <xf numFmtId="0" fontId="2" fillId="0" borderId="0" xfId="0" applyFont="1"/>
    <xf numFmtId="49" fontId="1" fillId="0" borderId="6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1" fillId="0" borderId="14" xfId="0" applyFont="1" applyBorder="1" applyAlignment="1">
      <alignment wrapText="1"/>
    </xf>
    <xf numFmtId="164" fontId="3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/>
    <xf numFmtId="0" fontId="7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view="pageBreakPreview" zoomScale="60" zoomScaleNormal="90" workbookViewId="0">
      <selection activeCell="N5" sqref="N5"/>
    </sheetView>
  </sheetViews>
  <sheetFormatPr defaultRowHeight="15" x14ac:dyDescent="0.25"/>
  <cols>
    <col min="1" max="1" width="4.42578125" customWidth="1"/>
    <col min="2" max="2" width="17.5703125" customWidth="1"/>
    <col min="3" max="3" width="19.85546875" customWidth="1"/>
    <col min="4" max="4" width="21.42578125" customWidth="1"/>
    <col min="5" max="8" width="7.7109375" customWidth="1"/>
    <col min="9" max="9" width="8.140625" customWidth="1"/>
    <col min="10" max="10" width="7.140625" customWidth="1"/>
    <col min="11" max="11" width="7.28515625" customWidth="1"/>
    <col min="12" max="13" width="8.140625" customWidth="1"/>
    <col min="14" max="14" width="11.140625" customWidth="1"/>
    <col min="15" max="15" width="11.5703125" customWidth="1"/>
  </cols>
  <sheetData>
    <row r="1" spans="1:15" x14ac:dyDescent="0.25">
      <c r="D1" s="10" t="s">
        <v>17</v>
      </c>
      <c r="E1" s="8"/>
      <c r="F1" s="8"/>
      <c r="G1" s="8"/>
      <c r="H1" s="8"/>
      <c r="I1" s="8"/>
      <c r="J1" s="8"/>
      <c r="K1" s="8"/>
      <c r="L1" s="8"/>
      <c r="M1" s="8"/>
      <c r="N1" s="8"/>
    </row>
    <row r="2" spans="1:15" x14ac:dyDescent="0.25">
      <c r="D2" s="10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5" x14ac:dyDescent="0.25">
      <c r="D3" s="8"/>
      <c r="E3" s="8"/>
      <c r="F3" s="8"/>
      <c r="G3" s="8"/>
      <c r="H3" s="25" t="s">
        <v>13</v>
      </c>
      <c r="I3" s="8"/>
      <c r="J3" s="77" t="s">
        <v>259</v>
      </c>
      <c r="K3" s="9"/>
      <c r="L3" s="8"/>
      <c r="M3" s="8"/>
      <c r="N3" s="8"/>
    </row>
    <row r="4" spans="1:15" ht="15.75" x14ac:dyDescent="0.25">
      <c r="A4" s="7"/>
      <c r="D4" s="8"/>
      <c r="E4" s="8"/>
      <c r="F4" s="8"/>
      <c r="G4" s="8"/>
      <c r="H4" s="77" t="s">
        <v>260</v>
      </c>
      <c r="I4" s="8"/>
      <c r="J4" s="9"/>
      <c r="K4" s="8"/>
      <c r="L4" s="8"/>
      <c r="M4" s="8"/>
      <c r="N4" s="8"/>
    </row>
    <row r="5" spans="1:15" ht="15.75" x14ac:dyDescent="0.25">
      <c r="A5" s="7"/>
      <c r="D5" s="8"/>
      <c r="E5" s="8"/>
      <c r="F5" s="8"/>
      <c r="G5" s="8"/>
      <c r="H5" s="8"/>
      <c r="I5" s="8"/>
      <c r="J5" s="9"/>
      <c r="K5" s="8"/>
      <c r="L5" s="8"/>
      <c r="M5" s="8"/>
      <c r="N5" s="8"/>
    </row>
    <row r="6" spans="1:15" ht="14.45" customHeight="1" x14ac:dyDescent="0.25">
      <c r="A6" s="84" t="s">
        <v>0</v>
      </c>
      <c r="B6" s="84" t="s">
        <v>19</v>
      </c>
      <c r="C6" s="85" t="s">
        <v>20</v>
      </c>
      <c r="D6" s="86" t="s">
        <v>1</v>
      </c>
      <c r="E6" s="84" t="s">
        <v>2</v>
      </c>
      <c r="F6" s="84" t="s">
        <v>3</v>
      </c>
      <c r="G6" s="84" t="s">
        <v>4</v>
      </c>
      <c r="H6" s="84" t="s">
        <v>11</v>
      </c>
      <c r="I6" s="84" t="s">
        <v>5</v>
      </c>
      <c r="J6" s="48"/>
      <c r="K6" s="48" t="s">
        <v>6</v>
      </c>
      <c r="L6" s="48"/>
      <c r="M6" s="86" t="s">
        <v>201</v>
      </c>
      <c r="N6" s="84" t="s">
        <v>7</v>
      </c>
      <c r="O6" s="83" t="s">
        <v>18</v>
      </c>
    </row>
    <row r="7" spans="1:15" ht="75" x14ac:dyDescent="0.25">
      <c r="A7" s="84"/>
      <c r="B7" s="84"/>
      <c r="C7" s="85"/>
      <c r="D7" s="87"/>
      <c r="E7" s="84"/>
      <c r="F7" s="84"/>
      <c r="G7" s="84"/>
      <c r="H7" s="84"/>
      <c r="I7" s="84"/>
      <c r="J7" s="43" t="s">
        <v>8</v>
      </c>
      <c r="K7" s="43" t="s">
        <v>9</v>
      </c>
      <c r="L7" s="43" t="s">
        <v>10</v>
      </c>
      <c r="M7" s="87"/>
      <c r="N7" s="84"/>
      <c r="O7" s="83"/>
    </row>
    <row r="8" spans="1:15" ht="47.25" x14ac:dyDescent="0.25">
      <c r="A8" s="27">
        <v>1</v>
      </c>
      <c r="B8" s="31" t="s">
        <v>35</v>
      </c>
      <c r="C8" s="31" t="s">
        <v>28</v>
      </c>
      <c r="D8" s="44" t="s">
        <v>123</v>
      </c>
      <c r="E8" s="28">
        <v>8</v>
      </c>
      <c r="F8" s="28">
        <v>8</v>
      </c>
      <c r="G8" s="61">
        <v>18.5</v>
      </c>
      <c r="H8" s="61">
        <v>18.5</v>
      </c>
      <c r="I8" s="61">
        <v>14.5</v>
      </c>
      <c r="J8" s="62" t="s">
        <v>198</v>
      </c>
      <c r="K8" s="62" t="s">
        <v>214</v>
      </c>
      <c r="L8" s="62" t="s">
        <v>200</v>
      </c>
      <c r="M8" s="61" t="s">
        <v>215</v>
      </c>
      <c r="N8" s="82">
        <f t="shared" ref="N8:N21" si="0">G8+H8+I8+M8</f>
        <v>79.5</v>
      </c>
      <c r="O8" s="29" t="s">
        <v>239</v>
      </c>
    </row>
    <row r="9" spans="1:15" ht="47.25" x14ac:dyDescent="0.25">
      <c r="A9" s="27">
        <v>2</v>
      </c>
      <c r="B9" s="31" t="s">
        <v>36</v>
      </c>
      <c r="C9" s="32" t="s">
        <v>37</v>
      </c>
      <c r="D9" s="44" t="s">
        <v>129</v>
      </c>
      <c r="E9" s="28">
        <v>8</v>
      </c>
      <c r="F9" s="28">
        <v>8</v>
      </c>
      <c r="G9" s="61">
        <v>13.5</v>
      </c>
      <c r="H9" s="61">
        <v>17.5</v>
      </c>
      <c r="I9" s="61" t="s">
        <v>190</v>
      </c>
      <c r="J9" s="62" t="s">
        <v>191</v>
      </c>
      <c r="K9" s="62" t="s">
        <v>211</v>
      </c>
      <c r="L9" s="62" t="s">
        <v>191</v>
      </c>
      <c r="M9" s="61" t="s">
        <v>216</v>
      </c>
      <c r="N9" s="82">
        <f t="shared" si="0"/>
        <v>78</v>
      </c>
      <c r="O9" s="29" t="s">
        <v>236</v>
      </c>
    </row>
    <row r="10" spans="1:15" ht="31.5" x14ac:dyDescent="0.25">
      <c r="A10" s="27">
        <v>3</v>
      </c>
      <c r="B10" s="31" t="s">
        <v>38</v>
      </c>
      <c r="C10" s="31" t="s">
        <v>37</v>
      </c>
      <c r="D10" s="44" t="s">
        <v>128</v>
      </c>
      <c r="E10" s="28">
        <v>8</v>
      </c>
      <c r="F10" s="28">
        <v>8</v>
      </c>
      <c r="G10" s="61" t="s">
        <v>188</v>
      </c>
      <c r="H10" s="61" t="s">
        <v>202</v>
      </c>
      <c r="I10" s="61" t="s">
        <v>198</v>
      </c>
      <c r="J10" s="62">
        <v>9.5</v>
      </c>
      <c r="K10" s="62" t="s">
        <v>207</v>
      </c>
      <c r="L10" s="62" t="s">
        <v>192</v>
      </c>
      <c r="M10" s="61">
        <v>37.5</v>
      </c>
      <c r="N10" s="82">
        <f t="shared" si="0"/>
        <v>77.5</v>
      </c>
      <c r="O10" s="29" t="s">
        <v>236</v>
      </c>
    </row>
    <row r="11" spans="1:15" ht="47.25" x14ac:dyDescent="0.25">
      <c r="A11" s="27">
        <v>4</v>
      </c>
      <c r="B11" s="31" t="s">
        <v>33</v>
      </c>
      <c r="C11" s="31" t="s">
        <v>28</v>
      </c>
      <c r="D11" s="44" t="s">
        <v>126</v>
      </c>
      <c r="E11" s="28">
        <v>8</v>
      </c>
      <c r="F11" s="28">
        <v>8</v>
      </c>
      <c r="G11" s="61" t="s">
        <v>190</v>
      </c>
      <c r="H11" s="61" t="s">
        <v>206</v>
      </c>
      <c r="I11" s="61">
        <v>14.5</v>
      </c>
      <c r="J11" s="62" t="s">
        <v>198</v>
      </c>
      <c r="K11" s="62" t="s">
        <v>211</v>
      </c>
      <c r="L11" s="62" t="s">
        <v>192</v>
      </c>
      <c r="M11" s="61" t="s">
        <v>212</v>
      </c>
      <c r="N11" s="82">
        <f t="shared" si="0"/>
        <v>75.5</v>
      </c>
      <c r="O11" s="29" t="s">
        <v>236</v>
      </c>
    </row>
    <row r="12" spans="1:15" ht="47.25" x14ac:dyDescent="0.25">
      <c r="A12" s="27">
        <v>5</v>
      </c>
      <c r="B12" s="31" t="s">
        <v>21</v>
      </c>
      <c r="C12" s="31" t="s">
        <v>22</v>
      </c>
      <c r="D12" s="44" t="s">
        <v>136</v>
      </c>
      <c r="E12" s="28">
        <v>7</v>
      </c>
      <c r="F12" s="28">
        <v>7</v>
      </c>
      <c r="G12" s="61" t="s">
        <v>195</v>
      </c>
      <c r="H12" s="61">
        <v>16.5</v>
      </c>
      <c r="I12" s="61">
        <v>9.5</v>
      </c>
      <c r="J12" s="61" t="s">
        <v>187</v>
      </c>
      <c r="K12" s="61" t="s">
        <v>202</v>
      </c>
      <c r="L12" s="61" t="s">
        <v>226</v>
      </c>
      <c r="M12" s="66">
        <v>37.5</v>
      </c>
      <c r="N12" s="82">
        <f t="shared" si="0"/>
        <v>75.5</v>
      </c>
      <c r="O12" s="29" t="s">
        <v>236</v>
      </c>
    </row>
    <row r="13" spans="1:15" ht="47.25" x14ac:dyDescent="0.25">
      <c r="A13" s="27">
        <v>6</v>
      </c>
      <c r="B13" s="31" t="s">
        <v>23</v>
      </c>
      <c r="C13" s="31" t="s">
        <v>24</v>
      </c>
      <c r="D13" s="44" t="s">
        <v>133</v>
      </c>
      <c r="E13" s="28">
        <v>7</v>
      </c>
      <c r="F13" s="28">
        <v>7</v>
      </c>
      <c r="G13" s="61">
        <v>17.5</v>
      </c>
      <c r="H13" s="61" t="s">
        <v>214</v>
      </c>
      <c r="I13" s="61">
        <v>11.5</v>
      </c>
      <c r="J13" s="61" t="s">
        <v>192</v>
      </c>
      <c r="K13" s="61" t="s">
        <v>189</v>
      </c>
      <c r="L13" s="61" t="s">
        <v>186</v>
      </c>
      <c r="M13" s="61" t="s">
        <v>255</v>
      </c>
      <c r="N13" s="82">
        <f t="shared" si="0"/>
        <v>75.5</v>
      </c>
      <c r="O13" s="29" t="s">
        <v>236</v>
      </c>
    </row>
    <row r="14" spans="1:15" ht="47.25" x14ac:dyDescent="0.25">
      <c r="A14" s="27">
        <v>7</v>
      </c>
      <c r="B14" s="31" t="s">
        <v>32</v>
      </c>
      <c r="C14" s="31" t="s">
        <v>28</v>
      </c>
      <c r="D14" s="44" t="s">
        <v>125</v>
      </c>
      <c r="E14" s="28">
        <v>8</v>
      </c>
      <c r="F14" s="28">
        <v>8</v>
      </c>
      <c r="G14" s="61" t="s">
        <v>195</v>
      </c>
      <c r="H14" s="61" t="s">
        <v>206</v>
      </c>
      <c r="I14" s="61">
        <v>13.5</v>
      </c>
      <c r="J14" s="62" t="s">
        <v>193</v>
      </c>
      <c r="K14" s="62" t="s">
        <v>209</v>
      </c>
      <c r="L14" s="62" t="s">
        <v>191</v>
      </c>
      <c r="M14" s="61" t="s">
        <v>210</v>
      </c>
      <c r="N14" s="82">
        <f t="shared" si="0"/>
        <v>72.5</v>
      </c>
      <c r="O14" s="29" t="s">
        <v>198</v>
      </c>
    </row>
    <row r="15" spans="1:15" ht="31.5" x14ac:dyDescent="0.25">
      <c r="A15" s="27">
        <v>8</v>
      </c>
      <c r="B15" s="31" t="s">
        <v>30</v>
      </c>
      <c r="C15" s="31" t="s">
        <v>22</v>
      </c>
      <c r="D15" s="44" t="s">
        <v>130</v>
      </c>
      <c r="E15" s="28">
        <v>8</v>
      </c>
      <c r="F15" s="28">
        <v>8</v>
      </c>
      <c r="G15" s="61">
        <v>11.5</v>
      </c>
      <c r="H15" s="61">
        <v>12.5</v>
      </c>
      <c r="I15" s="61">
        <v>11.5</v>
      </c>
      <c r="J15" s="61" t="s">
        <v>191</v>
      </c>
      <c r="K15" s="61">
        <v>17.5</v>
      </c>
      <c r="L15" s="61" t="s">
        <v>192</v>
      </c>
      <c r="M15" s="61">
        <v>34.5</v>
      </c>
      <c r="N15" s="82">
        <f t="shared" si="0"/>
        <v>70</v>
      </c>
      <c r="O15" s="29" t="s">
        <v>192</v>
      </c>
    </row>
    <row r="16" spans="1:15" ht="49.5" customHeight="1" x14ac:dyDescent="0.25">
      <c r="A16" s="27">
        <v>9</v>
      </c>
      <c r="B16" s="31" t="s">
        <v>27</v>
      </c>
      <c r="C16" s="31" t="s">
        <v>28</v>
      </c>
      <c r="D16" s="44" t="s">
        <v>142</v>
      </c>
      <c r="E16" s="28">
        <v>8</v>
      </c>
      <c r="F16" s="28">
        <v>8</v>
      </c>
      <c r="G16" s="61">
        <v>10.5</v>
      </c>
      <c r="H16" s="61">
        <v>17.5</v>
      </c>
      <c r="I16" s="61">
        <v>10.5</v>
      </c>
      <c r="J16" s="62" t="s">
        <v>198</v>
      </c>
      <c r="K16" s="62">
        <v>14.5</v>
      </c>
      <c r="L16" s="62" t="s">
        <v>198</v>
      </c>
      <c r="M16" s="61">
        <v>28.5</v>
      </c>
      <c r="N16" s="82">
        <f t="shared" si="0"/>
        <v>67</v>
      </c>
      <c r="O16" s="29" t="s">
        <v>191</v>
      </c>
    </row>
    <row r="17" spans="1:15" ht="54.75" customHeight="1" x14ac:dyDescent="0.25">
      <c r="A17" s="27">
        <v>10</v>
      </c>
      <c r="B17" s="31" t="s">
        <v>29</v>
      </c>
      <c r="C17" s="31" t="s">
        <v>28</v>
      </c>
      <c r="D17" s="44" t="s">
        <v>135</v>
      </c>
      <c r="E17" s="28">
        <v>7</v>
      </c>
      <c r="F17" s="28">
        <v>7</v>
      </c>
      <c r="G17" s="61" t="s">
        <v>190</v>
      </c>
      <c r="H17" s="61">
        <v>12.5</v>
      </c>
      <c r="I17" s="61" t="s">
        <v>191</v>
      </c>
      <c r="J17" s="61" t="s">
        <v>198</v>
      </c>
      <c r="K17" s="61" t="s">
        <v>206</v>
      </c>
      <c r="L17" s="61">
        <v>8.5</v>
      </c>
      <c r="M17" s="61">
        <v>32.5</v>
      </c>
      <c r="N17" s="82">
        <f t="shared" si="0"/>
        <v>65</v>
      </c>
      <c r="O17" s="29" t="s">
        <v>187</v>
      </c>
    </row>
    <row r="18" spans="1:15" ht="47.25" x14ac:dyDescent="0.25">
      <c r="A18" s="27">
        <v>11</v>
      </c>
      <c r="B18" s="31" t="s">
        <v>31</v>
      </c>
      <c r="C18" s="31" t="s">
        <v>22</v>
      </c>
      <c r="D18" s="44" t="s">
        <v>127</v>
      </c>
      <c r="E18" s="28">
        <v>8</v>
      </c>
      <c r="F18" s="28">
        <v>8</v>
      </c>
      <c r="G18" s="61">
        <v>6.5</v>
      </c>
      <c r="H18" s="61" t="s">
        <v>195</v>
      </c>
      <c r="I18" s="61" t="s">
        <v>193</v>
      </c>
      <c r="J18" s="62" t="s">
        <v>187</v>
      </c>
      <c r="K18" s="62" t="s">
        <v>207</v>
      </c>
      <c r="L18" s="62" t="s">
        <v>191</v>
      </c>
      <c r="M18" s="61" t="s">
        <v>208</v>
      </c>
      <c r="N18" s="82">
        <f t="shared" si="0"/>
        <v>63.5</v>
      </c>
      <c r="O18" s="29" t="s">
        <v>190</v>
      </c>
    </row>
    <row r="19" spans="1:15" ht="47.25" x14ac:dyDescent="0.25">
      <c r="A19" s="27">
        <v>12</v>
      </c>
      <c r="B19" s="31" t="s">
        <v>34</v>
      </c>
      <c r="C19" s="31" t="s">
        <v>28</v>
      </c>
      <c r="D19" s="44" t="s">
        <v>131</v>
      </c>
      <c r="E19" s="28">
        <v>8</v>
      </c>
      <c r="F19" s="28">
        <v>8</v>
      </c>
      <c r="G19" s="61">
        <v>9.5</v>
      </c>
      <c r="H19" s="61" t="s">
        <v>209</v>
      </c>
      <c r="I19" s="61" t="s">
        <v>187</v>
      </c>
      <c r="J19" s="62" t="s">
        <v>198</v>
      </c>
      <c r="K19" s="62" t="s">
        <v>188</v>
      </c>
      <c r="L19" s="62" t="s">
        <v>200</v>
      </c>
      <c r="M19" s="61" t="s">
        <v>213</v>
      </c>
      <c r="N19" s="82">
        <f t="shared" si="0"/>
        <v>60.5</v>
      </c>
      <c r="O19" s="29" t="s">
        <v>195</v>
      </c>
    </row>
    <row r="20" spans="1:15" ht="47.25" x14ac:dyDescent="0.25">
      <c r="A20" s="27">
        <v>13</v>
      </c>
      <c r="B20" s="31" t="s">
        <v>25</v>
      </c>
      <c r="C20" s="31" t="s">
        <v>26</v>
      </c>
      <c r="D20" s="44" t="s">
        <v>134</v>
      </c>
      <c r="E20" s="28">
        <v>7</v>
      </c>
      <c r="F20" s="28">
        <v>7</v>
      </c>
      <c r="G20" s="61">
        <v>9.5</v>
      </c>
      <c r="H20" s="61">
        <v>5.5</v>
      </c>
      <c r="I20" s="61">
        <v>8.5</v>
      </c>
      <c r="J20" s="61" t="s">
        <v>203</v>
      </c>
      <c r="K20" s="61" t="s">
        <v>204</v>
      </c>
      <c r="L20" s="61" t="s">
        <v>192</v>
      </c>
      <c r="M20" s="61" t="s">
        <v>205</v>
      </c>
      <c r="N20" s="82">
        <f t="shared" si="0"/>
        <v>48.5</v>
      </c>
      <c r="O20" s="29" t="s">
        <v>189</v>
      </c>
    </row>
    <row r="21" spans="1:15" ht="31.5" x14ac:dyDescent="0.25">
      <c r="A21" s="27">
        <v>14</v>
      </c>
      <c r="B21" s="31" t="s">
        <v>39</v>
      </c>
      <c r="C21" s="31" t="s">
        <v>40</v>
      </c>
      <c r="D21" s="44" t="s">
        <v>124</v>
      </c>
      <c r="E21" s="28">
        <v>8</v>
      </c>
      <c r="F21" s="28">
        <v>8</v>
      </c>
      <c r="G21" s="61" t="s">
        <v>193</v>
      </c>
      <c r="H21" s="61" t="s">
        <v>193</v>
      </c>
      <c r="I21" s="61" t="s">
        <v>192</v>
      </c>
      <c r="J21" s="62" t="s">
        <v>200</v>
      </c>
      <c r="K21" s="62">
        <v>13.5</v>
      </c>
      <c r="L21" s="62" t="s">
        <v>193</v>
      </c>
      <c r="M21" s="61">
        <v>24.5</v>
      </c>
      <c r="N21" s="82">
        <f t="shared" si="0"/>
        <v>44.5</v>
      </c>
      <c r="O21" s="29" t="s">
        <v>188</v>
      </c>
    </row>
    <row r="22" spans="1:1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5" x14ac:dyDescent="0.25">
      <c r="A23" s="6"/>
      <c r="B23" s="6"/>
      <c r="C23" s="6"/>
      <c r="D23" s="6" t="s">
        <v>15</v>
      </c>
      <c r="E23" s="6"/>
      <c r="F23" s="76" t="s">
        <v>258</v>
      </c>
      <c r="G23" s="6"/>
      <c r="H23" s="6"/>
      <c r="I23" s="6"/>
      <c r="J23" s="6"/>
      <c r="K23" s="6"/>
      <c r="L23" s="6"/>
      <c r="M23" s="6"/>
      <c r="N23" s="6"/>
    </row>
    <row r="24" spans="1:15" x14ac:dyDescent="0.25">
      <c r="A24" s="6"/>
      <c r="B24" s="6"/>
      <c r="C24" s="6"/>
      <c r="D24" s="6" t="s">
        <v>16</v>
      </c>
      <c r="E24" s="6"/>
      <c r="F24" s="76" t="s">
        <v>257</v>
      </c>
      <c r="G24" s="6"/>
      <c r="H24" s="6"/>
      <c r="I24" s="6"/>
      <c r="J24" s="6"/>
      <c r="K24" s="6"/>
      <c r="L24" s="6"/>
      <c r="M24" s="6"/>
      <c r="N24" s="6"/>
    </row>
  </sheetData>
  <protectedRanges>
    <protectedRange password="C495" sqref="C8" name="Диапазон1_1" securityDescriptor="O:WDG:WDD:(D;;CC;;;WD)"/>
    <protectedRange password="C495" sqref="C9" name="Диапазон1_1_1" securityDescriptor="O:WDG:WDD:(D;;CC;;;WD)"/>
    <protectedRange password="C495" sqref="C10" name="Диапазон1_1_1_1" securityDescriptor="O:WDG:WDD:(D;;CC;;;WD)"/>
  </protectedRanges>
  <autoFilter ref="B6:O21">
    <sortState ref="B9:R21">
      <sortCondition descending="1" ref="N8:N21"/>
    </sortState>
  </autoFilter>
  <sortState ref="A8:R23">
    <sortCondition ref="E8:E23"/>
    <sortCondition descending="1" ref="N8:N23"/>
    <sortCondition ref="B8:B23"/>
  </sortState>
  <mergeCells count="12"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N6:N7"/>
    <mergeCell ref="M6:M7"/>
    <mergeCell ref="O6:O7"/>
  </mergeCells>
  <pageMargins left="0.25" right="0.25" top="0.75" bottom="0.75" header="0.3" footer="0.3"/>
  <pageSetup paperSize="9" scale="60" orientation="landscape" r:id="rId1"/>
  <colBreaks count="1" manualBreakCount="1">
    <brk id="15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zoomScale="60" zoomScaleNormal="100" workbookViewId="0">
      <selection activeCell="I21" sqref="I21"/>
    </sheetView>
  </sheetViews>
  <sheetFormatPr defaultRowHeight="15" x14ac:dyDescent="0.25"/>
  <cols>
    <col min="1" max="1" width="6.5703125" customWidth="1"/>
    <col min="2" max="2" width="18.140625" customWidth="1"/>
    <col min="3" max="3" width="19.42578125" customWidth="1"/>
    <col min="4" max="4" width="19.140625" customWidth="1"/>
    <col min="5" max="5" width="8.5703125" customWidth="1"/>
    <col min="6" max="6" width="8.85546875" customWidth="1"/>
    <col min="8" max="8" width="9" customWidth="1"/>
    <col min="9" max="9" width="9.140625" customWidth="1"/>
    <col min="13" max="13" width="9.7109375" customWidth="1"/>
    <col min="14" max="14" width="14.140625" customWidth="1"/>
  </cols>
  <sheetData>
    <row r="1" spans="1:14" x14ac:dyDescent="0.25">
      <c r="D1" s="10" t="s">
        <v>17</v>
      </c>
      <c r="E1" s="8"/>
      <c r="F1" s="8"/>
      <c r="G1" s="8"/>
      <c r="H1" s="8"/>
      <c r="I1" s="8"/>
      <c r="J1" s="8"/>
      <c r="K1" s="8"/>
      <c r="L1" s="8"/>
    </row>
    <row r="2" spans="1:14" x14ac:dyDescent="0.25">
      <c r="D2" s="10"/>
      <c r="E2" s="8"/>
      <c r="F2" s="8"/>
      <c r="G2" s="8"/>
      <c r="H2" s="8"/>
      <c r="I2" s="8"/>
      <c r="J2" s="8"/>
      <c r="K2" s="8"/>
      <c r="L2" s="8"/>
    </row>
    <row r="3" spans="1:14" x14ac:dyDescent="0.25">
      <c r="D3" s="8"/>
      <c r="E3" s="8"/>
      <c r="F3" s="8"/>
      <c r="G3" s="8"/>
      <c r="H3" s="25" t="s">
        <v>13</v>
      </c>
      <c r="I3" s="8"/>
      <c r="J3" s="77" t="s">
        <v>259</v>
      </c>
      <c r="K3" s="9"/>
      <c r="L3" s="8"/>
    </row>
    <row r="4" spans="1:14" ht="15.75" x14ac:dyDescent="0.25">
      <c r="A4" s="7"/>
      <c r="D4" s="8"/>
      <c r="E4" s="8"/>
      <c r="F4" s="8"/>
      <c r="G4" s="8"/>
      <c r="H4" s="77" t="s">
        <v>260</v>
      </c>
      <c r="I4" s="8"/>
      <c r="J4" s="9"/>
      <c r="K4" s="8"/>
      <c r="L4" s="8"/>
    </row>
    <row r="5" spans="1:14" ht="15.75" customHeight="1" x14ac:dyDescent="0.25">
      <c r="A5" s="7"/>
      <c r="D5" s="8"/>
      <c r="E5" s="8"/>
      <c r="F5" s="8"/>
      <c r="G5" s="8"/>
      <c r="H5" s="8"/>
      <c r="I5" s="8"/>
      <c r="J5" s="9"/>
      <c r="K5" s="8"/>
      <c r="L5" s="8"/>
    </row>
    <row r="6" spans="1:14" ht="14.45" customHeight="1" x14ac:dyDescent="0.25">
      <c r="A6" s="89" t="s">
        <v>0</v>
      </c>
      <c r="B6" s="90" t="s">
        <v>19</v>
      </c>
      <c r="C6" s="90" t="s">
        <v>20</v>
      </c>
      <c r="D6" s="89" t="s">
        <v>1</v>
      </c>
      <c r="E6" s="89" t="s">
        <v>2</v>
      </c>
      <c r="F6" s="89" t="s">
        <v>3</v>
      </c>
      <c r="G6" s="89" t="s">
        <v>4</v>
      </c>
      <c r="H6" s="89" t="s">
        <v>5</v>
      </c>
      <c r="I6" s="47"/>
      <c r="J6" s="47" t="s">
        <v>6</v>
      </c>
      <c r="K6" s="47"/>
      <c r="L6" s="47"/>
      <c r="M6" s="89" t="s">
        <v>7</v>
      </c>
      <c r="N6" s="88" t="s">
        <v>18</v>
      </c>
    </row>
    <row r="7" spans="1:14" ht="75" x14ac:dyDescent="0.25">
      <c r="A7" s="89"/>
      <c r="B7" s="90"/>
      <c r="C7" s="90"/>
      <c r="D7" s="89"/>
      <c r="E7" s="89"/>
      <c r="F7" s="89"/>
      <c r="G7" s="89"/>
      <c r="H7" s="89"/>
      <c r="I7" s="13" t="s">
        <v>8</v>
      </c>
      <c r="J7" s="13" t="s">
        <v>9</v>
      </c>
      <c r="K7" s="13" t="s">
        <v>10</v>
      </c>
      <c r="L7" s="13"/>
      <c r="M7" s="89"/>
      <c r="N7" s="88"/>
    </row>
    <row r="8" spans="1:14" ht="30" x14ac:dyDescent="0.25">
      <c r="A8" s="14">
        <v>1</v>
      </c>
      <c r="B8" s="33" t="s">
        <v>83</v>
      </c>
      <c r="C8" s="33" t="s">
        <v>84</v>
      </c>
      <c r="D8" s="56" t="s">
        <v>132</v>
      </c>
      <c r="E8" s="15">
        <v>8</v>
      </c>
      <c r="F8" s="15">
        <v>8</v>
      </c>
      <c r="G8" s="64" t="s">
        <v>206</v>
      </c>
      <c r="H8" s="64" t="s">
        <v>212</v>
      </c>
      <c r="I8" s="75" t="s">
        <v>191</v>
      </c>
      <c r="J8" s="75" t="s">
        <v>209</v>
      </c>
      <c r="K8" s="75" t="s">
        <v>192</v>
      </c>
      <c r="L8" s="75" t="s">
        <v>221</v>
      </c>
      <c r="M8" s="75" t="s">
        <v>238</v>
      </c>
      <c r="N8" s="67" t="s">
        <v>239</v>
      </c>
    </row>
    <row r="9" spans="1:14" ht="36" customHeight="1" x14ac:dyDescent="0.25">
      <c r="A9" s="14">
        <v>2</v>
      </c>
      <c r="B9" s="33" t="s">
        <v>81</v>
      </c>
      <c r="C9" s="33" t="s">
        <v>82</v>
      </c>
      <c r="D9" s="56" t="s">
        <v>120</v>
      </c>
      <c r="E9" s="15">
        <v>8</v>
      </c>
      <c r="F9" s="15">
        <v>8</v>
      </c>
      <c r="G9" s="64" t="s">
        <v>189</v>
      </c>
      <c r="H9" s="64" t="s">
        <v>210</v>
      </c>
      <c r="I9" s="75" t="s">
        <v>198</v>
      </c>
      <c r="J9" s="75" t="s">
        <v>190</v>
      </c>
      <c r="K9" s="75" t="s">
        <v>198</v>
      </c>
      <c r="L9" s="75" t="s">
        <v>205</v>
      </c>
      <c r="M9" s="75" t="s">
        <v>237</v>
      </c>
      <c r="N9" s="67" t="s">
        <v>236</v>
      </c>
    </row>
    <row r="10" spans="1:14" ht="63" x14ac:dyDescent="0.25">
      <c r="A10" s="14">
        <v>3</v>
      </c>
      <c r="B10" s="31" t="s">
        <v>79</v>
      </c>
      <c r="C10" s="31" t="s">
        <v>80</v>
      </c>
      <c r="D10" s="56" t="s">
        <v>138</v>
      </c>
      <c r="E10" s="15">
        <v>7</v>
      </c>
      <c r="F10" s="15">
        <v>7</v>
      </c>
      <c r="G10" s="64" t="s">
        <v>189</v>
      </c>
      <c r="H10" s="64" t="s">
        <v>232</v>
      </c>
      <c r="I10" s="75" t="s">
        <v>193</v>
      </c>
      <c r="J10" s="75" t="s">
        <v>195</v>
      </c>
      <c r="K10" s="75" t="s">
        <v>192</v>
      </c>
      <c r="L10" s="75" t="s">
        <v>213</v>
      </c>
      <c r="M10" s="75" t="s">
        <v>235</v>
      </c>
      <c r="N10" s="67" t="s">
        <v>236</v>
      </c>
    </row>
    <row r="11" spans="1:14" ht="30" x14ac:dyDescent="0.25">
      <c r="A11" s="54">
        <v>4</v>
      </c>
      <c r="B11" s="33" t="s">
        <v>85</v>
      </c>
      <c r="C11" s="33" t="s">
        <v>77</v>
      </c>
      <c r="D11" s="56" t="s">
        <v>117</v>
      </c>
      <c r="E11" s="15">
        <v>8</v>
      </c>
      <c r="F11" s="15">
        <v>8</v>
      </c>
      <c r="G11" s="64" t="s">
        <v>206</v>
      </c>
      <c r="H11" s="64" t="s">
        <v>220</v>
      </c>
      <c r="I11" s="67" t="s">
        <v>198</v>
      </c>
      <c r="J11" s="67" t="s">
        <v>195</v>
      </c>
      <c r="K11" s="67" t="s">
        <v>192</v>
      </c>
      <c r="L11" s="67" t="s">
        <v>232</v>
      </c>
      <c r="M11" s="75" t="s">
        <v>235</v>
      </c>
      <c r="N11" s="67" t="s">
        <v>236</v>
      </c>
    </row>
    <row r="12" spans="1:14" ht="30" x14ac:dyDescent="0.25">
      <c r="A12" s="54">
        <v>5</v>
      </c>
      <c r="B12" s="37" t="s">
        <v>86</v>
      </c>
      <c r="C12" s="37" t="s">
        <v>87</v>
      </c>
      <c r="D12" s="56" t="s">
        <v>119</v>
      </c>
      <c r="E12" s="15">
        <v>8</v>
      </c>
      <c r="F12" s="15">
        <v>8</v>
      </c>
      <c r="G12" s="64" t="s">
        <v>189</v>
      </c>
      <c r="H12" s="64" t="s">
        <v>215</v>
      </c>
      <c r="I12" s="67" t="s">
        <v>200</v>
      </c>
      <c r="J12" s="67" t="s">
        <v>187</v>
      </c>
      <c r="K12" s="67" t="s">
        <v>197</v>
      </c>
      <c r="L12" s="67" t="s">
        <v>202</v>
      </c>
      <c r="M12" s="75" t="s">
        <v>240</v>
      </c>
      <c r="N12" s="78" t="s">
        <v>200</v>
      </c>
    </row>
    <row r="13" spans="1:14" ht="30" x14ac:dyDescent="0.25">
      <c r="A13" s="54">
        <v>6</v>
      </c>
      <c r="B13" s="37" t="s">
        <v>88</v>
      </c>
      <c r="C13" s="37" t="s">
        <v>87</v>
      </c>
      <c r="D13" s="56" t="s">
        <v>121</v>
      </c>
      <c r="E13" s="15">
        <v>8</v>
      </c>
      <c r="F13" s="15">
        <v>8</v>
      </c>
      <c r="G13" s="64" t="s">
        <v>195</v>
      </c>
      <c r="H13" s="64" t="s">
        <v>213</v>
      </c>
      <c r="I13" s="67" t="s">
        <v>200</v>
      </c>
      <c r="J13" s="67" t="s">
        <v>187</v>
      </c>
      <c r="K13" s="67" t="s">
        <v>197</v>
      </c>
      <c r="L13" s="67" t="s">
        <v>202</v>
      </c>
      <c r="M13" s="75" t="s">
        <v>241</v>
      </c>
      <c r="N13" s="67" t="s">
        <v>193</v>
      </c>
    </row>
    <row r="14" spans="1:14" ht="47.25" x14ac:dyDescent="0.25">
      <c r="A14" s="54">
        <v>7</v>
      </c>
      <c r="B14" s="31" t="s">
        <v>73</v>
      </c>
      <c r="C14" s="31" t="s">
        <v>44</v>
      </c>
      <c r="D14" s="56" t="s">
        <v>139</v>
      </c>
      <c r="E14" s="15">
        <v>7</v>
      </c>
      <c r="F14" s="15">
        <v>7</v>
      </c>
      <c r="G14" s="64" t="s">
        <v>189</v>
      </c>
      <c r="H14" s="64" t="s">
        <v>220</v>
      </c>
      <c r="I14" s="75" t="s">
        <v>197</v>
      </c>
      <c r="J14" s="75" t="s">
        <v>192</v>
      </c>
      <c r="K14" s="75" t="s">
        <v>193</v>
      </c>
      <c r="L14" s="75" t="s">
        <v>211</v>
      </c>
      <c r="M14" s="75" t="s">
        <v>230</v>
      </c>
      <c r="N14" s="67" t="s">
        <v>231</v>
      </c>
    </row>
    <row r="15" spans="1:14" ht="31.5" x14ac:dyDescent="0.25">
      <c r="A15" s="54">
        <v>8</v>
      </c>
      <c r="B15" s="32" t="s">
        <v>76</v>
      </c>
      <c r="C15" s="31" t="s">
        <v>77</v>
      </c>
      <c r="D15" s="56" t="s">
        <v>141</v>
      </c>
      <c r="E15" s="15">
        <v>7</v>
      </c>
      <c r="F15" s="15">
        <v>7</v>
      </c>
      <c r="G15" s="64" t="s">
        <v>192</v>
      </c>
      <c r="H15" s="64" t="s">
        <v>205</v>
      </c>
      <c r="I15" s="75" t="s">
        <v>198</v>
      </c>
      <c r="J15" s="75" t="s">
        <v>192</v>
      </c>
      <c r="K15" s="75" t="s">
        <v>200</v>
      </c>
      <c r="L15" s="75" t="s">
        <v>207</v>
      </c>
      <c r="M15" s="75" t="s">
        <v>230</v>
      </c>
      <c r="N15" s="67" t="s">
        <v>231</v>
      </c>
    </row>
    <row r="16" spans="1:14" ht="45" x14ac:dyDescent="0.25">
      <c r="A16" s="54">
        <v>9</v>
      </c>
      <c r="B16" s="33" t="s">
        <v>90</v>
      </c>
      <c r="C16" s="33" t="s">
        <v>91</v>
      </c>
      <c r="D16" s="56" t="s">
        <v>118</v>
      </c>
      <c r="E16" s="15">
        <v>8</v>
      </c>
      <c r="F16" s="15">
        <v>8</v>
      </c>
      <c r="G16" s="64" t="s">
        <v>193</v>
      </c>
      <c r="H16" s="64" t="s">
        <v>222</v>
      </c>
      <c r="I16" s="67" t="s">
        <v>200</v>
      </c>
      <c r="J16" s="67" t="s">
        <v>187</v>
      </c>
      <c r="K16" s="67" t="s">
        <v>193</v>
      </c>
      <c r="L16" s="67" t="s">
        <v>223</v>
      </c>
      <c r="M16" s="75" t="s">
        <v>243</v>
      </c>
      <c r="N16" s="67" t="s">
        <v>191</v>
      </c>
    </row>
    <row r="17" spans="1:14" ht="31.5" x14ac:dyDescent="0.25">
      <c r="A17" s="54">
        <v>10</v>
      </c>
      <c r="B17" s="38" t="s">
        <v>74</v>
      </c>
      <c r="C17" s="39" t="s">
        <v>75</v>
      </c>
      <c r="D17" s="56" t="s">
        <v>140</v>
      </c>
      <c r="E17" s="15">
        <v>7</v>
      </c>
      <c r="F17" s="15">
        <v>7</v>
      </c>
      <c r="G17" s="64" t="s">
        <v>191</v>
      </c>
      <c r="H17" s="64" t="s">
        <v>232</v>
      </c>
      <c r="I17" s="75" t="s">
        <v>196</v>
      </c>
      <c r="J17" s="75" t="s">
        <v>198</v>
      </c>
      <c r="K17" s="75" t="s">
        <v>197</v>
      </c>
      <c r="L17" s="75" t="s">
        <v>188</v>
      </c>
      <c r="M17" s="75" t="s">
        <v>233</v>
      </c>
      <c r="N17" s="67" t="s">
        <v>187</v>
      </c>
    </row>
    <row r="18" spans="1:14" ht="45" x14ac:dyDescent="0.25">
      <c r="A18" s="54">
        <v>11</v>
      </c>
      <c r="B18" s="33" t="s">
        <v>89</v>
      </c>
      <c r="C18" s="33" t="s">
        <v>54</v>
      </c>
      <c r="D18" s="56" t="s">
        <v>122</v>
      </c>
      <c r="E18" s="15">
        <v>8</v>
      </c>
      <c r="F18" s="15">
        <v>8</v>
      </c>
      <c r="G18" s="64" t="s">
        <v>193</v>
      </c>
      <c r="H18" s="64" t="s">
        <v>223</v>
      </c>
      <c r="I18" s="67" t="s">
        <v>197</v>
      </c>
      <c r="J18" s="67" t="s">
        <v>198</v>
      </c>
      <c r="K18" s="67" t="s">
        <v>200</v>
      </c>
      <c r="L18" s="67" t="s">
        <v>214</v>
      </c>
      <c r="M18" s="75" t="s">
        <v>242</v>
      </c>
      <c r="N18" s="67" t="s">
        <v>190</v>
      </c>
    </row>
    <row r="19" spans="1:14" ht="47.25" x14ac:dyDescent="0.25">
      <c r="A19" s="54">
        <v>12</v>
      </c>
      <c r="B19" s="31" t="s">
        <v>78</v>
      </c>
      <c r="C19" s="31" t="s">
        <v>54</v>
      </c>
      <c r="D19" s="56" t="s">
        <v>137</v>
      </c>
      <c r="E19" s="15">
        <v>7</v>
      </c>
      <c r="F19" s="15">
        <v>7</v>
      </c>
      <c r="G19" s="64" t="s">
        <v>192</v>
      </c>
      <c r="H19" s="64" t="s">
        <v>193</v>
      </c>
      <c r="I19" s="75" t="s">
        <v>199</v>
      </c>
      <c r="J19" s="75" t="s">
        <v>234</v>
      </c>
      <c r="K19" s="75" t="s">
        <v>196</v>
      </c>
      <c r="L19" s="75" t="s">
        <v>200</v>
      </c>
      <c r="M19" s="75" t="s">
        <v>202</v>
      </c>
      <c r="N19" s="67" t="s">
        <v>195</v>
      </c>
    </row>
    <row r="20" spans="1:14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4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4" x14ac:dyDescent="0.25">
      <c r="A22" s="6"/>
      <c r="B22" s="6"/>
      <c r="C22" s="6"/>
      <c r="D22" s="6" t="s">
        <v>15</v>
      </c>
      <c r="E22" s="6"/>
      <c r="F22" s="76" t="s">
        <v>258</v>
      </c>
      <c r="G22" s="6"/>
      <c r="H22" s="6"/>
      <c r="I22" s="6"/>
      <c r="J22" s="6"/>
      <c r="K22" s="6"/>
      <c r="L22" s="6"/>
      <c r="M22" s="6"/>
    </row>
    <row r="23" spans="1:14" x14ac:dyDescent="0.25">
      <c r="A23" s="6"/>
      <c r="B23" s="6"/>
      <c r="C23" s="6"/>
      <c r="D23" s="6" t="s">
        <v>16</v>
      </c>
      <c r="E23" s="6"/>
      <c r="F23" s="76" t="s">
        <v>257</v>
      </c>
      <c r="G23" s="6"/>
      <c r="H23" s="6"/>
      <c r="I23" s="6"/>
      <c r="J23" s="6"/>
      <c r="K23" s="6"/>
      <c r="L23" s="6"/>
      <c r="M23" s="6"/>
    </row>
  </sheetData>
  <autoFilter ref="B6:N19">
    <sortState ref="B9:O19">
      <sortCondition descending="1" ref="M8:M19"/>
    </sortState>
  </autoFilter>
  <sortState ref="A8:P21">
    <sortCondition ref="E8:E21"/>
    <sortCondition descending="1" ref="M8:M21"/>
    <sortCondition ref="B8:B21"/>
  </sortState>
  <mergeCells count="10">
    <mergeCell ref="C6:C7"/>
    <mergeCell ref="B6:B7"/>
    <mergeCell ref="A6:A7"/>
    <mergeCell ref="H6:H7"/>
    <mergeCell ref="D6:D7"/>
    <mergeCell ref="M6:M7"/>
    <mergeCell ref="G6:G7"/>
    <mergeCell ref="F6:F7"/>
    <mergeCell ref="E6:E7"/>
    <mergeCell ref="N6:N7"/>
  </mergeCells>
  <pageMargins left="0.25" right="0.25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BreakPreview" zoomScale="62" zoomScaleNormal="100" zoomScaleSheetLayoutView="62" workbookViewId="0">
      <selection activeCell="J20" sqref="J20"/>
    </sheetView>
  </sheetViews>
  <sheetFormatPr defaultRowHeight="15" x14ac:dyDescent="0.25"/>
  <cols>
    <col min="1" max="1" width="6.7109375" customWidth="1"/>
    <col min="2" max="2" width="16.28515625" customWidth="1"/>
    <col min="3" max="3" width="18.85546875" customWidth="1"/>
    <col min="4" max="4" width="19.85546875" customWidth="1"/>
    <col min="5" max="6" width="8.7109375" customWidth="1"/>
    <col min="9" max="9" width="12.42578125" customWidth="1"/>
    <col min="10" max="10" width="11.140625" customWidth="1"/>
    <col min="11" max="11" width="10.85546875" customWidth="1"/>
    <col min="12" max="13" width="10.28515625" customWidth="1"/>
    <col min="14" max="14" width="11" customWidth="1"/>
    <col min="15" max="15" width="12.140625" customWidth="1"/>
  </cols>
  <sheetData>
    <row r="1" spans="1:15" x14ac:dyDescent="0.25">
      <c r="D1" s="10" t="s">
        <v>12</v>
      </c>
      <c r="E1" s="8"/>
      <c r="F1" s="8"/>
      <c r="G1" s="8"/>
      <c r="H1" s="8"/>
      <c r="I1" s="8"/>
      <c r="J1" s="8"/>
      <c r="K1" s="8"/>
      <c r="L1" s="8"/>
      <c r="M1" s="8"/>
      <c r="N1" s="8"/>
    </row>
    <row r="2" spans="1:15" x14ac:dyDescent="0.25">
      <c r="D2" s="10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5" x14ac:dyDescent="0.25">
      <c r="D3" s="8"/>
      <c r="E3" s="8"/>
      <c r="F3" s="8"/>
      <c r="G3" s="8"/>
      <c r="H3" s="25" t="s">
        <v>13</v>
      </c>
      <c r="I3" s="8"/>
      <c r="J3" s="77" t="s">
        <v>259</v>
      </c>
      <c r="K3" s="9"/>
      <c r="L3" s="8"/>
      <c r="M3" s="8"/>
      <c r="N3" s="8"/>
    </row>
    <row r="4" spans="1:15" ht="15.75" x14ac:dyDescent="0.25">
      <c r="A4" s="7"/>
      <c r="D4" s="8"/>
      <c r="E4" s="8"/>
      <c r="F4" s="8"/>
      <c r="G4" s="8"/>
      <c r="H4" s="77" t="s">
        <v>260</v>
      </c>
      <c r="I4" s="8"/>
      <c r="J4" s="9"/>
      <c r="K4" s="8"/>
      <c r="L4" s="8"/>
      <c r="M4" s="8"/>
      <c r="N4" s="8"/>
    </row>
    <row r="5" spans="1:15" ht="15.75" x14ac:dyDescent="0.25">
      <c r="A5" s="7"/>
      <c r="D5" s="8"/>
      <c r="E5" s="8"/>
      <c r="F5" s="8"/>
      <c r="G5" s="8"/>
      <c r="H5" s="8"/>
      <c r="I5" s="8"/>
      <c r="J5" s="9"/>
      <c r="K5" s="8"/>
      <c r="L5" s="8"/>
      <c r="M5" s="8"/>
      <c r="N5" s="8"/>
    </row>
    <row r="6" spans="1:15" ht="14.45" customHeight="1" x14ac:dyDescent="0.25">
      <c r="A6" s="91" t="s">
        <v>0</v>
      </c>
      <c r="B6" s="90" t="s">
        <v>19</v>
      </c>
      <c r="C6" s="93" t="s">
        <v>20</v>
      </c>
      <c r="D6" s="89" t="s">
        <v>1</v>
      </c>
      <c r="E6" s="89" t="s">
        <v>2</v>
      </c>
      <c r="F6" s="89" t="s">
        <v>3</v>
      </c>
      <c r="G6" s="89" t="s">
        <v>4</v>
      </c>
      <c r="H6" s="95" t="s">
        <v>11</v>
      </c>
      <c r="I6" s="90" t="s">
        <v>5</v>
      </c>
      <c r="J6" s="99" t="s">
        <v>6</v>
      </c>
      <c r="K6" s="92"/>
      <c r="L6" s="92"/>
      <c r="M6" s="100" t="s">
        <v>201</v>
      </c>
      <c r="N6" s="90" t="s">
        <v>7</v>
      </c>
      <c r="O6" s="88" t="s">
        <v>18</v>
      </c>
    </row>
    <row r="7" spans="1:15" s="1" customFormat="1" ht="57" customHeight="1" x14ac:dyDescent="0.25">
      <c r="A7" s="92"/>
      <c r="B7" s="92"/>
      <c r="C7" s="94"/>
      <c r="D7" s="92"/>
      <c r="E7" s="92"/>
      <c r="F7" s="92"/>
      <c r="G7" s="92"/>
      <c r="H7" s="96"/>
      <c r="I7" s="92"/>
      <c r="J7" s="45" t="s">
        <v>8</v>
      </c>
      <c r="K7" s="45" t="s">
        <v>9</v>
      </c>
      <c r="L7" s="45" t="s">
        <v>10</v>
      </c>
      <c r="M7" s="101"/>
      <c r="N7" s="92"/>
      <c r="O7" s="88"/>
    </row>
    <row r="8" spans="1:15" ht="30" x14ac:dyDescent="0.25">
      <c r="A8" s="2">
        <v>1</v>
      </c>
      <c r="B8" s="34" t="s">
        <v>45</v>
      </c>
      <c r="C8" s="34" t="s">
        <v>22</v>
      </c>
      <c r="D8" s="44" t="s">
        <v>150</v>
      </c>
      <c r="E8" s="30">
        <v>9</v>
      </c>
      <c r="F8" s="30">
        <v>9</v>
      </c>
      <c r="G8" s="29">
        <v>9</v>
      </c>
      <c r="H8" s="64" t="s">
        <v>227</v>
      </c>
      <c r="I8" s="64" t="s">
        <v>195</v>
      </c>
      <c r="J8" s="67" t="s">
        <v>191</v>
      </c>
      <c r="K8" s="67" t="s">
        <v>206</v>
      </c>
      <c r="L8" s="67" t="s">
        <v>186</v>
      </c>
      <c r="M8" s="67" t="s">
        <v>228</v>
      </c>
      <c r="N8" s="81">
        <f t="shared" ref="N8:N19" si="0">G8+H8+I8+M8</f>
        <v>67.7</v>
      </c>
      <c r="O8" s="78" t="s">
        <v>239</v>
      </c>
    </row>
    <row r="9" spans="1:15" ht="30" x14ac:dyDescent="0.25">
      <c r="A9" s="2">
        <v>2</v>
      </c>
      <c r="B9" s="34" t="s">
        <v>43</v>
      </c>
      <c r="C9" s="34" t="s">
        <v>44</v>
      </c>
      <c r="D9" s="44" t="s">
        <v>147</v>
      </c>
      <c r="E9" s="30">
        <v>9</v>
      </c>
      <c r="F9" s="30">
        <v>9</v>
      </c>
      <c r="G9" s="29">
        <v>12</v>
      </c>
      <c r="H9" s="64" t="s">
        <v>198</v>
      </c>
      <c r="I9" s="64" t="s">
        <v>226</v>
      </c>
      <c r="J9" s="67" t="s">
        <v>191</v>
      </c>
      <c r="K9" s="67" t="s">
        <v>202</v>
      </c>
      <c r="L9" s="67" t="s">
        <v>187</v>
      </c>
      <c r="M9" s="67" t="s">
        <v>218</v>
      </c>
      <c r="N9" s="81">
        <f t="shared" si="0"/>
        <v>65.5</v>
      </c>
      <c r="O9" s="78" t="s">
        <v>236</v>
      </c>
    </row>
    <row r="10" spans="1:15" ht="45" x14ac:dyDescent="0.25">
      <c r="A10" s="2">
        <v>3</v>
      </c>
      <c r="B10" s="34" t="s">
        <v>41</v>
      </c>
      <c r="C10" s="34" t="s">
        <v>42</v>
      </c>
      <c r="D10" s="44" t="s">
        <v>151</v>
      </c>
      <c r="E10" s="30">
        <v>9</v>
      </c>
      <c r="F10" s="30">
        <v>9</v>
      </c>
      <c r="G10" s="29">
        <v>11</v>
      </c>
      <c r="H10" s="64" t="s">
        <v>225</v>
      </c>
      <c r="I10" s="64" t="s">
        <v>190</v>
      </c>
      <c r="J10" s="67" t="s">
        <v>191</v>
      </c>
      <c r="K10" s="67" t="s">
        <v>206</v>
      </c>
      <c r="L10" s="67" t="s">
        <v>198</v>
      </c>
      <c r="M10" s="67" t="s">
        <v>212</v>
      </c>
      <c r="N10" s="81">
        <f t="shared" si="0"/>
        <v>62.8</v>
      </c>
      <c r="O10" s="78" t="s">
        <v>236</v>
      </c>
    </row>
    <row r="11" spans="1:15" ht="61.5" customHeight="1" x14ac:dyDescent="0.25">
      <c r="A11" s="55">
        <v>4</v>
      </c>
      <c r="B11" s="38" t="s">
        <v>48</v>
      </c>
      <c r="C11" s="46" t="s">
        <v>114</v>
      </c>
      <c r="D11" s="44" t="s">
        <v>152</v>
      </c>
      <c r="E11" s="30">
        <v>9</v>
      </c>
      <c r="F11" s="30">
        <v>9</v>
      </c>
      <c r="G11" s="29">
        <v>8</v>
      </c>
      <c r="H11" s="64">
        <v>4.3</v>
      </c>
      <c r="I11" s="64" t="s">
        <v>190</v>
      </c>
      <c r="J11" s="67" t="s">
        <v>191</v>
      </c>
      <c r="K11" s="67" t="s">
        <v>207</v>
      </c>
      <c r="L11" s="67" t="s">
        <v>191</v>
      </c>
      <c r="M11" s="67" t="s">
        <v>218</v>
      </c>
      <c r="N11" s="81">
        <f t="shared" si="0"/>
        <v>61.3</v>
      </c>
      <c r="O11" s="78" t="s">
        <v>236</v>
      </c>
    </row>
    <row r="12" spans="1:15" ht="45" x14ac:dyDescent="0.25">
      <c r="A12" s="55">
        <v>5</v>
      </c>
      <c r="B12" s="34" t="s">
        <v>49</v>
      </c>
      <c r="C12" s="34" t="s">
        <v>28</v>
      </c>
      <c r="D12" s="44" t="s">
        <v>154</v>
      </c>
      <c r="E12" s="30">
        <v>9</v>
      </c>
      <c r="F12" s="30">
        <v>9</v>
      </c>
      <c r="G12" s="29">
        <v>10</v>
      </c>
      <c r="H12" s="64">
        <v>7.8</v>
      </c>
      <c r="I12" s="64" t="s">
        <v>192</v>
      </c>
      <c r="J12" s="67" t="s">
        <v>192</v>
      </c>
      <c r="K12" s="67" t="s">
        <v>211</v>
      </c>
      <c r="L12" s="67" t="s">
        <v>192</v>
      </c>
      <c r="M12" s="67" t="s">
        <v>219</v>
      </c>
      <c r="N12" s="81">
        <f t="shared" si="0"/>
        <v>59.8</v>
      </c>
      <c r="O12" s="67" t="s">
        <v>200</v>
      </c>
    </row>
    <row r="13" spans="1:15" ht="45" x14ac:dyDescent="0.25">
      <c r="A13" s="55">
        <v>6</v>
      </c>
      <c r="B13" s="34" t="s">
        <v>50</v>
      </c>
      <c r="C13" s="34" t="s">
        <v>28</v>
      </c>
      <c r="D13" s="44" t="s">
        <v>149</v>
      </c>
      <c r="E13" s="30">
        <v>9</v>
      </c>
      <c r="F13" s="30">
        <v>9</v>
      </c>
      <c r="G13" s="29">
        <v>9</v>
      </c>
      <c r="H13" s="64">
        <v>6.7</v>
      </c>
      <c r="I13" s="64">
        <v>7.5</v>
      </c>
      <c r="J13" s="67" t="s">
        <v>191</v>
      </c>
      <c r="K13" s="67" t="s">
        <v>211</v>
      </c>
      <c r="L13" s="67" t="s">
        <v>191</v>
      </c>
      <c r="M13" s="67" t="s">
        <v>216</v>
      </c>
      <c r="N13" s="81">
        <f t="shared" si="0"/>
        <v>59.2</v>
      </c>
      <c r="O13" s="67" t="s">
        <v>193</v>
      </c>
    </row>
    <row r="14" spans="1:15" ht="45" x14ac:dyDescent="0.25">
      <c r="A14" s="55">
        <v>7</v>
      </c>
      <c r="B14" s="34" t="s">
        <v>47</v>
      </c>
      <c r="C14" s="34" t="s">
        <v>24</v>
      </c>
      <c r="D14" s="44" t="s">
        <v>148</v>
      </c>
      <c r="E14" s="30">
        <v>9</v>
      </c>
      <c r="F14" s="30">
        <v>9</v>
      </c>
      <c r="G14" s="29">
        <v>9</v>
      </c>
      <c r="H14" s="64">
        <v>5.5</v>
      </c>
      <c r="I14" s="64" t="s">
        <v>189</v>
      </c>
      <c r="J14" s="67" t="s">
        <v>197</v>
      </c>
      <c r="K14" s="67" t="s">
        <v>189</v>
      </c>
      <c r="L14" s="67">
        <v>7.5</v>
      </c>
      <c r="M14" s="67">
        <v>24.5</v>
      </c>
      <c r="N14" s="81">
        <f t="shared" si="0"/>
        <v>52</v>
      </c>
      <c r="O14" s="67" t="s">
        <v>198</v>
      </c>
    </row>
    <row r="15" spans="1:15" ht="45" x14ac:dyDescent="0.25">
      <c r="A15" s="55">
        <v>8</v>
      </c>
      <c r="B15" s="34" t="s">
        <v>46</v>
      </c>
      <c r="C15" s="34" t="s">
        <v>24</v>
      </c>
      <c r="D15" s="44" t="s">
        <v>146</v>
      </c>
      <c r="E15" s="30">
        <v>9</v>
      </c>
      <c r="F15" s="30">
        <v>9</v>
      </c>
      <c r="G15" s="29">
        <v>11</v>
      </c>
      <c r="H15" s="64">
        <v>5.4</v>
      </c>
      <c r="I15" s="64">
        <v>10.5</v>
      </c>
      <c r="J15" s="67" t="s">
        <v>193</v>
      </c>
      <c r="K15" s="67" t="s">
        <v>191</v>
      </c>
      <c r="L15" s="67" t="s">
        <v>192</v>
      </c>
      <c r="M15" s="67" t="s">
        <v>217</v>
      </c>
      <c r="N15" s="81">
        <f t="shared" si="0"/>
        <v>49.9</v>
      </c>
      <c r="O15" s="67" t="s">
        <v>192</v>
      </c>
    </row>
    <row r="16" spans="1:15" ht="47.25" x14ac:dyDescent="0.25">
      <c r="A16" s="55">
        <v>9</v>
      </c>
      <c r="B16" s="38" t="s">
        <v>115</v>
      </c>
      <c r="C16" s="39" t="s">
        <v>116</v>
      </c>
      <c r="D16" s="44" t="s">
        <v>145</v>
      </c>
      <c r="E16" s="30">
        <v>9</v>
      </c>
      <c r="F16" s="30">
        <v>9</v>
      </c>
      <c r="G16" s="29">
        <v>7</v>
      </c>
      <c r="H16" s="64">
        <v>4.8</v>
      </c>
      <c r="I16" s="64" t="s">
        <v>197</v>
      </c>
      <c r="J16" s="67" t="s">
        <v>198</v>
      </c>
      <c r="K16" s="67" t="s">
        <v>195</v>
      </c>
      <c r="L16" s="67" t="s">
        <v>191</v>
      </c>
      <c r="M16" s="67" t="s">
        <v>215</v>
      </c>
      <c r="N16" s="81">
        <f t="shared" si="0"/>
        <v>43.8</v>
      </c>
      <c r="O16" s="67" t="s">
        <v>191</v>
      </c>
    </row>
    <row r="17" spans="1:15" ht="45" x14ac:dyDescent="0.25">
      <c r="A17" s="55">
        <v>10</v>
      </c>
      <c r="B17" s="34" t="s">
        <v>55</v>
      </c>
      <c r="C17" s="34" t="s">
        <v>56</v>
      </c>
      <c r="D17" s="44" t="s">
        <v>144</v>
      </c>
      <c r="E17" s="30">
        <v>9</v>
      </c>
      <c r="F17" s="30">
        <v>9</v>
      </c>
      <c r="G17" s="29">
        <v>5</v>
      </c>
      <c r="H17" s="64">
        <v>6.2</v>
      </c>
      <c r="I17" s="64">
        <v>2.5</v>
      </c>
      <c r="J17" s="67" t="s">
        <v>198</v>
      </c>
      <c r="K17" s="67" t="s">
        <v>209</v>
      </c>
      <c r="L17" s="67" t="s">
        <v>192</v>
      </c>
      <c r="M17" s="67" t="s">
        <v>210</v>
      </c>
      <c r="N17" s="81">
        <f t="shared" si="0"/>
        <v>43.7</v>
      </c>
      <c r="O17" s="67" t="s">
        <v>187</v>
      </c>
    </row>
    <row r="18" spans="1:15" ht="30" x14ac:dyDescent="0.25">
      <c r="A18" s="55">
        <v>11</v>
      </c>
      <c r="B18" s="34" t="s">
        <v>51</v>
      </c>
      <c r="C18" s="34" t="s">
        <v>52</v>
      </c>
      <c r="D18" s="44" t="s">
        <v>153</v>
      </c>
      <c r="E18" s="30">
        <v>9</v>
      </c>
      <c r="F18" s="30">
        <v>9</v>
      </c>
      <c r="G18" s="29">
        <v>5</v>
      </c>
      <c r="H18" s="64">
        <v>3.5</v>
      </c>
      <c r="I18" s="64" t="s">
        <v>192</v>
      </c>
      <c r="J18" s="67" t="s">
        <v>197</v>
      </c>
      <c r="K18" s="67" t="s">
        <v>187</v>
      </c>
      <c r="L18" s="67" t="s">
        <v>192</v>
      </c>
      <c r="M18" s="67" t="s">
        <v>220</v>
      </c>
      <c r="N18" s="81">
        <f t="shared" si="0"/>
        <v>38.5</v>
      </c>
      <c r="O18" s="67" t="s">
        <v>190</v>
      </c>
    </row>
    <row r="19" spans="1:15" ht="60" x14ac:dyDescent="0.25">
      <c r="A19" s="55">
        <v>12</v>
      </c>
      <c r="B19" s="34" t="s">
        <v>53</v>
      </c>
      <c r="C19" s="34" t="s">
        <v>229</v>
      </c>
      <c r="D19" s="44" t="s">
        <v>143</v>
      </c>
      <c r="E19" s="30">
        <v>9</v>
      </c>
      <c r="F19" s="30">
        <v>9</v>
      </c>
      <c r="G19" s="29">
        <v>8</v>
      </c>
      <c r="H19" s="64">
        <v>2.2000000000000002</v>
      </c>
      <c r="I19" s="64" t="s">
        <v>196</v>
      </c>
      <c r="J19" s="67" t="s">
        <v>200</v>
      </c>
      <c r="K19" s="67" t="s">
        <v>200</v>
      </c>
      <c r="L19" s="67">
        <v>6.5</v>
      </c>
      <c r="M19" s="67">
        <v>16.5</v>
      </c>
      <c r="N19" s="81">
        <f t="shared" si="0"/>
        <v>29.7</v>
      </c>
      <c r="O19" s="67" t="s">
        <v>195</v>
      </c>
    </row>
    <row r="20" spans="1:15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5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5" x14ac:dyDescent="0.25">
      <c r="A22" s="6"/>
      <c r="B22" s="6"/>
      <c r="C22" s="6"/>
      <c r="D22" s="6" t="s">
        <v>15</v>
      </c>
      <c r="E22" s="6"/>
      <c r="F22" s="76" t="s">
        <v>258</v>
      </c>
      <c r="G22" s="6"/>
      <c r="H22" s="6"/>
      <c r="I22" s="6"/>
      <c r="J22" s="6"/>
      <c r="K22" s="6"/>
      <c r="L22" s="6"/>
      <c r="M22" s="6"/>
      <c r="N22" s="6"/>
    </row>
    <row r="23" spans="1:15" x14ac:dyDescent="0.25">
      <c r="A23" s="6"/>
      <c r="B23" s="6"/>
      <c r="C23" s="6"/>
      <c r="D23" s="6" t="s">
        <v>16</v>
      </c>
      <c r="E23" s="6"/>
      <c r="F23" s="76" t="s">
        <v>257</v>
      </c>
      <c r="G23" s="6"/>
      <c r="H23" s="6"/>
      <c r="I23" s="6"/>
      <c r="J23" s="6"/>
      <c r="K23" s="6"/>
      <c r="L23" s="6"/>
      <c r="M23" s="6"/>
      <c r="N23" s="6"/>
    </row>
    <row r="24" spans="1:15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5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</sheetData>
  <autoFilter ref="B6:O19">
    <filterColumn colId="8" showButton="0"/>
    <filterColumn colId="9" showButton="0"/>
    <sortState ref="B9:R19">
      <sortCondition descending="1" ref="N8:N19"/>
    </sortState>
  </autoFilter>
  <sortState ref="B8:P19">
    <sortCondition descending="1" ref="N8:N19"/>
  </sortState>
  <mergeCells count="13">
    <mergeCell ref="A6:A7"/>
    <mergeCell ref="B6:B7"/>
    <mergeCell ref="D6:D7"/>
    <mergeCell ref="E6:E7"/>
    <mergeCell ref="F6:F7"/>
    <mergeCell ref="O6:O7"/>
    <mergeCell ref="C6:C7"/>
    <mergeCell ref="H6:H7"/>
    <mergeCell ref="G6:G7"/>
    <mergeCell ref="I6:I7"/>
    <mergeCell ref="J6:L6"/>
    <mergeCell ref="N6:N7"/>
    <mergeCell ref="M6:M7"/>
  </mergeCells>
  <pageMargins left="0.25" right="0.25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view="pageBreakPreview" zoomScale="75" zoomScaleNormal="100" zoomScaleSheetLayoutView="75" workbookViewId="0">
      <selection activeCell="O1" sqref="O1:O1048576"/>
    </sheetView>
  </sheetViews>
  <sheetFormatPr defaultRowHeight="15" x14ac:dyDescent="0.25"/>
  <cols>
    <col min="1" max="1" width="5.28515625" customWidth="1"/>
    <col min="2" max="2" width="15.140625" customWidth="1"/>
    <col min="3" max="3" width="20.42578125" customWidth="1"/>
    <col min="4" max="4" width="17.7109375" customWidth="1"/>
    <col min="5" max="5" width="7.85546875" customWidth="1"/>
    <col min="6" max="6" width="8.42578125" customWidth="1"/>
    <col min="8" max="9" width="9.7109375" customWidth="1"/>
    <col min="13" max="13" width="9.85546875" customWidth="1"/>
    <col min="14" max="14" width="13.5703125" customWidth="1"/>
  </cols>
  <sheetData>
    <row r="1" spans="1:14" x14ac:dyDescent="0.25">
      <c r="D1" s="10" t="s">
        <v>12</v>
      </c>
      <c r="E1" s="8"/>
      <c r="F1" s="8"/>
      <c r="G1" s="8"/>
      <c r="H1" s="8"/>
      <c r="I1" s="8"/>
      <c r="J1" s="8"/>
      <c r="K1" s="8"/>
      <c r="L1" s="8"/>
    </row>
    <row r="2" spans="1:14" x14ac:dyDescent="0.25">
      <c r="D2" s="10"/>
      <c r="E2" s="8"/>
      <c r="F2" s="8"/>
      <c r="G2" s="8"/>
      <c r="H2" s="8"/>
      <c r="I2" s="8"/>
      <c r="J2" s="8"/>
      <c r="K2" s="8"/>
      <c r="L2" s="8"/>
    </row>
    <row r="3" spans="1:14" x14ac:dyDescent="0.25">
      <c r="D3" s="8"/>
      <c r="E3" s="8"/>
      <c r="F3" s="8"/>
      <c r="G3" s="8"/>
      <c r="H3" s="25" t="s">
        <v>13</v>
      </c>
      <c r="I3" s="8"/>
      <c r="J3" s="77" t="s">
        <v>259</v>
      </c>
      <c r="K3" s="9"/>
      <c r="L3" s="8"/>
    </row>
    <row r="4" spans="1:14" ht="15.75" x14ac:dyDescent="0.25">
      <c r="A4" s="7"/>
      <c r="D4" s="8"/>
      <c r="E4" s="8"/>
      <c r="F4" s="8"/>
      <c r="G4" s="8"/>
      <c r="H4" s="77" t="s">
        <v>260</v>
      </c>
      <c r="I4" s="8"/>
      <c r="J4" s="9"/>
      <c r="K4" s="8"/>
      <c r="L4" s="8"/>
    </row>
    <row r="5" spans="1:14" ht="15.75" x14ac:dyDescent="0.25">
      <c r="A5" s="7"/>
      <c r="D5" s="8"/>
      <c r="E5" s="8"/>
      <c r="F5" s="8"/>
      <c r="G5" s="8"/>
      <c r="H5" s="8"/>
      <c r="I5" s="8"/>
      <c r="J5" s="9"/>
      <c r="K5" s="8"/>
      <c r="L5" s="8"/>
    </row>
    <row r="6" spans="1:14" ht="15" customHeight="1" x14ac:dyDescent="0.25">
      <c r="A6" s="102" t="s">
        <v>0</v>
      </c>
      <c r="B6" s="109" t="s">
        <v>19</v>
      </c>
      <c r="C6" s="3"/>
      <c r="D6" s="102" t="s">
        <v>1</v>
      </c>
      <c r="E6" s="102" t="s">
        <v>2</v>
      </c>
      <c r="F6" s="102" t="s">
        <v>3</v>
      </c>
      <c r="G6" s="102" t="s">
        <v>4</v>
      </c>
      <c r="H6" s="102" t="s">
        <v>5</v>
      </c>
      <c r="I6" s="104" t="s">
        <v>6</v>
      </c>
      <c r="J6" s="105"/>
      <c r="K6" s="106"/>
      <c r="L6" s="69"/>
      <c r="M6" s="107" t="s">
        <v>7</v>
      </c>
      <c r="N6" s="97" t="s">
        <v>18</v>
      </c>
    </row>
    <row r="7" spans="1:14" s="1" customFormat="1" ht="57" customHeight="1" x14ac:dyDescent="0.25">
      <c r="A7" s="103"/>
      <c r="B7" s="103"/>
      <c r="C7" s="35" t="s">
        <v>20</v>
      </c>
      <c r="D7" s="103"/>
      <c r="E7" s="103"/>
      <c r="F7" s="103"/>
      <c r="G7" s="103"/>
      <c r="H7" s="103"/>
      <c r="I7" s="11" t="s">
        <v>8</v>
      </c>
      <c r="J7" s="11" t="s">
        <v>9</v>
      </c>
      <c r="K7" s="11" t="s">
        <v>10</v>
      </c>
      <c r="L7" s="80" t="s">
        <v>261</v>
      </c>
      <c r="M7" s="108"/>
      <c r="N7" s="98"/>
    </row>
    <row r="8" spans="1:14" ht="45" x14ac:dyDescent="0.25">
      <c r="A8" s="4">
        <v>1</v>
      </c>
      <c r="B8" s="33" t="s">
        <v>96</v>
      </c>
      <c r="C8" s="33" t="s">
        <v>95</v>
      </c>
      <c r="D8" s="56" t="s">
        <v>159</v>
      </c>
      <c r="E8" s="30">
        <v>9</v>
      </c>
      <c r="F8" s="30">
        <v>9</v>
      </c>
      <c r="G8" s="70">
        <v>9</v>
      </c>
      <c r="H8" s="71" t="s">
        <v>221</v>
      </c>
      <c r="I8" s="70" t="s">
        <v>193</v>
      </c>
      <c r="J8" s="70" t="s">
        <v>209</v>
      </c>
      <c r="K8" s="70" t="s">
        <v>198</v>
      </c>
      <c r="L8" s="70" t="s">
        <v>215</v>
      </c>
      <c r="M8" s="70" t="s">
        <v>248</v>
      </c>
      <c r="N8" s="63" t="s">
        <v>239</v>
      </c>
    </row>
    <row r="9" spans="1:14" ht="51" customHeight="1" x14ac:dyDescent="0.25">
      <c r="A9" s="4">
        <v>2</v>
      </c>
      <c r="B9" s="33" t="s">
        <v>97</v>
      </c>
      <c r="C9" s="33" t="s">
        <v>52</v>
      </c>
      <c r="D9" s="56" t="s">
        <v>160</v>
      </c>
      <c r="E9" s="30">
        <v>9</v>
      </c>
      <c r="F9" s="30">
        <v>9</v>
      </c>
      <c r="G9" s="70">
        <v>17</v>
      </c>
      <c r="H9" s="71" t="s">
        <v>232</v>
      </c>
      <c r="I9" s="70" t="s">
        <v>200</v>
      </c>
      <c r="J9" s="70" t="s">
        <v>189</v>
      </c>
      <c r="K9" s="70" t="s">
        <v>200</v>
      </c>
      <c r="L9" s="70" t="s">
        <v>217</v>
      </c>
      <c r="M9" s="70" t="s">
        <v>249</v>
      </c>
      <c r="N9" s="63" t="s">
        <v>236</v>
      </c>
    </row>
    <row r="10" spans="1:14" ht="45" x14ac:dyDescent="0.25">
      <c r="A10" s="4">
        <v>3</v>
      </c>
      <c r="B10" s="33" t="s">
        <v>99</v>
      </c>
      <c r="C10" s="33" t="s">
        <v>91</v>
      </c>
      <c r="D10" s="56" t="s">
        <v>155</v>
      </c>
      <c r="E10" s="30">
        <v>9</v>
      </c>
      <c r="F10" s="30">
        <v>9</v>
      </c>
      <c r="G10" s="70">
        <v>8</v>
      </c>
      <c r="H10" s="71" t="s">
        <v>217</v>
      </c>
      <c r="I10" s="70" t="s">
        <v>193</v>
      </c>
      <c r="J10" s="70" t="s">
        <v>211</v>
      </c>
      <c r="K10" s="70" t="s">
        <v>192</v>
      </c>
      <c r="L10" s="70" t="s">
        <v>221</v>
      </c>
      <c r="M10" s="70" t="s">
        <v>250</v>
      </c>
      <c r="N10" s="63" t="s">
        <v>196</v>
      </c>
    </row>
    <row r="11" spans="1:14" ht="45" x14ac:dyDescent="0.25">
      <c r="A11" s="4">
        <v>4</v>
      </c>
      <c r="B11" s="33" t="s">
        <v>94</v>
      </c>
      <c r="C11" s="33" t="s">
        <v>95</v>
      </c>
      <c r="D11" s="56" t="s">
        <v>157</v>
      </c>
      <c r="E11" s="30">
        <v>9</v>
      </c>
      <c r="F11" s="30">
        <v>9</v>
      </c>
      <c r="G11" s="70">
        <v>9</v>
      </c>
      <c r="H11" s="71" t="s">
        <v>246</v>
      </c>
      <c r="I11" s="70" t="s">
        <v>200</v>
      </c>
      <c r="J11" s="70" t="s">
        <v>188</v>
      </c>
      <c r="K11" s="70" t="s">
        <v>200</v>
      </c>
      <c r="L11" s="70" t="s">
        <v>222</v>
      </c>
      <c r="M11" s="70" t="s">
        <v>247</v>
      </c>
      <c r="N11" s="63" t="s">
        <v>197</v>
      </c>
    </row>
    <row r="12" spans="1:14" ht="45" x14ac:dyDescent="0.25">
      <c r="A12" s="4">
        <v>5</v>
      </c>
      <c r="B12" s="33" t="s">
        <v>92</v>
      </c>
      <c r="C12" s="33" t="s">
        <v>44</v>
      </c>
      <c r="D12" s="56" t="s">
        <v>158</v>
      </c>
      <c r="E12" s="30">
        <v>9</v>
      </c>
      <c r="F12" s="30">
        <v>9</v>
      </c>
      <c r="G12" s="70">
        <v>5</v>
      </c>
      <c r="H12" s="71" t="s">
        <v>221</v>
      </c>
      <c r="I12" s="70" t="s">
        <v>199</v>
      </c>
      <c r="J12" s="70" t="s">
        <v>198</v>
      </c>
      <c r="K12" s="70" t="s">
        <v>199</v>
      </c>
      <c r="L12" s="70" t="s">
        <v>190</v>
      </c>
      <c r="M12" s="70" t="s">
        <v>244</v>
      </c>
      <c r="N12" s="70" t="s">
        <v>200</v>
      </c>
    </row>
    <row r="13" spans="1:14" ht="45" x14ac:dyDescent="0.25">
      <c r="A13" s="4">
        <v>6</v>
      </c>
      <c r="B13" s="33" t="s">
        <v>93</v>
      </c>
      <c r="C13" s="33" t="s">
        <v>44</v>
      </c>
      <c r="D13" s="56" t="s">
        <v>156</v>
      </c>
      <c r="E13" s="30">
        <v>9</v>
      </c>
      <c r="F13" s="30">
        <v>9</v>
      </c>
      <c r="G13" s="70">
        <v>7</v>
      </c>
      <c r="H13" s="71" t="s">
        <v>205</v>
      </c>
      <c r="I13" s="70" t="s">
        <v>199</v>
      </c>
      <c r="J13" s="70" t="s">
        <v>234</v>
      </c>
      <c r="K13" s="70" t="s">
        <v>196</v>
      </c>
      <c r="L13" s="70" t="s">
        <v>200</v>
      </c>
      <c r="M13" s="70" t="s">
        <v>245</v>
      </c>
      <c r="N13" s="70" t="s">
        <v>193</v>
      </c>
    </row>
    <row r="14" spans="1:14" ht="45" x14ac:dyDescent="0.25">
      <c r="A14" s="4">
        <v>7</v>
      </c>
      <c r="B14" s="33" t="s">
        <v>98</v>
      </c>
      <c r="C14" s="33" t="s">
        <v>54</v>
      </c>
      <c r="D14" s="56" t="s">
        <v>161</v>
      </c>
      <c r="E14" s="30">
        <v>9</v>
      </c>
      <c r="F14" s="30">
        <v>9</v>
      </c>
      <c r="G14" s="70">
        <v>0</v>
      </c>
      <c r="H14" s="71" t="s">
        <v>202</v>
      </c>
      <c r="I14" s="70" t="s">
        <v>196</v>
      </c>
      <c r="J14" s="70" t="s">
        <v>200</v>
      </c>
      <c r="K14" s="70" t="s">
        <v>196</v>
      </c>
      <c r="L14" s="70" t="s">
        <v>190</v>
      </c>
      <c r="M14" s="70" t="s">
        <v>210</v>
      </c>
      <c r="N14" s="63" t="s">
        <v>198</v>
      </c>
    </row>
    <row r="15" spans="1:14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x14ac:dyDescent="0.25">
      <c r="A16" s="6"/>
      <c r="B16" s="6"/>
      <c r="C16" s="6"/>
      <c r="D16" s="6" t="s">
        <v>15</v>
      </c>
      <c r="E16" s="6"/>
      <c r="F16" s="76" t="s">
        <v>258</v>
      </c>
      <c r="G16" s="6"/>
      <c r="H16" s="6"/>
      <c r="I16" s="6"/>
      <c r="J16" s="6"/>
      <c r="K16" s="6"/>
      <c r="L16" s="6"/>
      <c r="M16" s="6"/>
    </row>
    <row r="17" spans="1:13" x14ac:dyDescent="0.25">
      <c r="A17" s="6"/>
      <c r="B17" s="6"/>
      <c r="C17" s="6"/>
      <c r="D17" s="6" t="s">
        <v>16</v>
      </c>
      <c r="E17" s="6"/>
      <c r="F17" s="76" t="s">
        <v>257</v>
      </c>
      <c r="G17" s="6"/>
      <c r="H17" s="6"/>
      <c r="I17" s="6"/>
      <c r="J17" s="6"/>
      <c r="K17" s="6"/>
      <c r="L17" s="6"/>
      <c r="M17" s="6"/>
    </row>
    <row r="18" spans="1:13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</sheetData>
  <autoFilter ref="A6:N7">
    <filterColumn colId="8" showButton="0"/>
    <filterColumn colId="9" showButton="0"/>
    <sortState ref="A9:N12">
      <sortCondition ref="A6:A7"/>
    </sortState>
  </autoFilter>
  <sortState ref="B8:P14">
    <sortCondition descending="1" ref="M8:M14"/>
  </sortState>
  <mergeCells count="10">
    <mergeCell ref="G6:G7"/>
    <mergeCell ref="A6:A7"/>
    <mergeCell ref="B6:B7"/>
    <mergeCell ref="D6:D7"/>
    <mergeCell ref="E6:E7"/>
    <mergeCell ref="F6:F7"/>
    <mergeCell ref="N6:N7"/>
    <mergeCell ref="H6:H7"/>
    <mergeCell ref="I6:K6"/>
    <mergeCell ref="M6:M7"/>
  </mergeCells>
  <pageMargins left="0.25" right="0.25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BreakPreview" zoomScale="60" zoomScaleNormal="100" workbookViewId="0">
      <selection activeCell="M23" sqref="M23"/>
    </sheetView>
  </sheetViews>
  <sheetFormatPr defaultRowHeight="15" x14ac:dyDescent="0.25"/>
  <cols>
    <col min="1" max="1" width="5.140625" customWidth="1"/>
    <col min="2" max="2" width="16.5703125" customWidth="1"/>
    <col min="3" max="3" width="20.85546875" customWidth="1"/>
    <col min="4" max="4" width="23.28515625" customWidth="1"/>
    <col min="5" max="5" width="7.85546875" customWidth="1"/>
    <col min="6" max="6" width="8.140625" customWidth="1"/>
    <col min="8" max="8" width="9.5703125" customWidth="1"/>
    <col min="9" max="9" width="9.42578125" customWidth="1"/>
    <col min="10" max="10" width="8.5703125" customWidth="1"/>
    <col min="14" max="14" width="11" customWidth="1"/>
    <col min="15" max="15" width="13" customWidth="1"/>
  </cols>
  <sheetData>
    <row r="1" spans="1:15" x14ac:dyDescent="0.25">
      <c r="D1" s="10" t="s">
        <v>14</v>
      </c>
      <c r="E1" s="8"/>
      <c r="F1" s="8"/>
      <c r="G1" s="8"/>
      <c r="H1" s="8"/>
      <c r="I1" s="8"/>
      <c r="J1" s="8"/>
      <c r="K1" s="8"/>
    </row>
    <row r="2" spans="1:15" x14ac:dyDescent="0.25">
      <c r="D2" s="10"/>
      <c r="E2" s="8"/>
      <c r="F2" s="8"/>
      <c r="G2" s="8"/>
      <c r="H2" s="8"/>
      <c r="I2" s="8"/>
      <c r="J2" s="8"/>
      <c r="K2" s="8"/>
    </row>
    <row r="3" spans="1:15" x14ac:dyDescent="0.25">
      <c r="D3" s="8"/>
      <c r="E3" s="8"/>
      <c r="F3" s="8"/>
      <c r="G3" s="8"/>
      <c r="H3" s="25" t="s">
        <v>13</v>
      </c>
      <c r="I3" s="8"/>
      <c r="J3" s="77" t="s">
        <v>259</v>
      </c>
      <c r="K3" s="9"/>
      <c r="L3" s="8"/>
    </row>
    <row r="4" spans="1:15" ht="15.75" x14ac:dyDescent="0.25">
      <c r="A4" s="7"/>
      <c r="D4" s="8"/>
      <c r="E4" s="8"/>
      <c r="F4" s="8"/>
      <c r="G4" s="8"/>
      <c r="H4" s="77" t="s">
        <v>260</v>
      </c>
      <c r="I4" s="8"/>
      <c r="J4" s="9"/>
      <c r="K4" s="8"/>
      <c r="L4" s="8"/>
    </row>
    <row r="5" spans="1:15" ht="15.75" x14ac:dyDescent="0.25">
      <c r="A5" s="7"/>
      <c r="D5" s="8"/>
      <c r="E5" s="8"/>
      <c r="F5" s="8"/>
      <c r="G5" s="8"/>
      <c r="H5" s="8"/>
      <c r="I5" s="8"/>
      <c r="J5" s="9"/>
      <c r="K5" s="8"/>
    </row>
    <row r="6" spans="1:15" ht="14.45" customHeight="1" x14ac:dyDescent="0.25">
      <c r="A6" s="11"/>
      <c r="B6" s="12"/>
      <c r="C6" s="3"/>
      <c r="D6" s="11"/>
      <c r="E6" s="11"/>
      <c r="F6" s="11"/>
      <c r="G6" s="11"/>
      <c r="H6" s="3"/>
      <c r="I6" s="11"/>
      <c r="J6" s="23"/>
      <c r="K6" s="17" t="s">
        <v>6</v>
      </c>
      <c r="L6" s="22"/>
      <c r="M6" s="65"/>
      <c r="N6" s="21"/>
      <c r="O6" s="20"/>
    </row>
    <row r="7" spans="1:15" s="1" customFormat="1" ht="57" customHeight="1" x14ac:dyDescent="0.25">
      <c r="A7" s="19" t="s">
        <v>0</v>
      </c>
      <c r="B7" s="18" t="s">
        <v>19</v>
      </c>
      <c r="C7" s="35" t="s">
        <v>20</v>
      </c>
      <c r="D7" s="19" t="s">
        <v>1</v>
      </c>
      <c r="E7" s="19" t="s">
        <v>2</v>
      </c>
      <c r="F7" s="19" t="s">
        <v>3</v>
      </c>
      <c r="G7" s="19" t="s">
        <v>4</v>
      </c>
      <c r="H7" s="49" t="s">
        <v>11</v>
      </c>
      <c r="I7" s="50" t="s">
        <v>5</v>
      </c>
      <c r="J7" s="51" t="s">
        <v>8</v>
      </c>
      <c r="K7" s="52" t="s">
        <v>9</v>
      </c>
      <c r="L7" s="11" t="s">
        <v>10</v>
      </c>
      <c r="M7" s="68" t="s">
        <v>201</v>
      </c>
      <c r="N7" s="24" t="s">
        <v>7</v>
      </c>
      <c r="O7" s="53" t="s">
        <v>18</v>
      </c>
    </row>
    <row r="8" spans="1:15" ht="45" x14ac:dyDescent="0.25">
      <c r="A8" s="4">
        <v>1</v>
      </c>
      <c r="B8" s="33" t="s">
        <v>60</v>
      </c>
      <c r="C8" s="33" t="s">
        <v>61</v>
      </c>
      <c r="D8" s="44" t="s">
        <v>174</v>
      </c>
      <c r="E8" s="30">
        <v>10</v>
      </c>
      <c r="F8" s="30">
        <v>10</v>
      </c>
      <c r="G8" s="59">
        <v>15</v>
      </c>
      <c r="H8" s="64">
        <v>12.2</v>
      </c>
      <c r="I8" s="64" t="s">
        <v>193</v>
      </c>
      <c r="J8" s="67" t="s">
        <v>191</v>
      </c>
      <c r="K8" s="67" t="s">
        <v>211</v>
      </c>
      <c r="L8" s="67" t="s">
        <v>187</v>
      </c>
      <c r="M8" s="67" t="s">
        <v>245</v>
      </c>
      <c r="N8" s="81">
        <f t="shared" ref="N8:N21" si="0">G8+H8+I8+M8</f>
        <v>70.2</v>
      </c>
      <c r="O8" s="78" t="s">
        <v>239</v>
      </c>
    </row>
    <row r="9" spans="1:15" ht="45" x14ac:dyDescent="0.25">
      <c r="A9" s="4">
        <v>2</v>
      </c>
      <c r="B9" s="33" t="s">
        <v>67</v>
      </c>
      <c r="C9" s="37" t="s">
        <v>68</v>
      </c>
      <c r="D9" s="44" t="s">
        <v>175</v>
      </c>
      <c r="E9" s="30">
        <v>10</v>
      </c>
      <c r="F9" s="30">
        <v>10</v>
      </c>
      <c r="G9" s="59">
        <v>9</v>
      </c>
      <c r="H9" s="64">
        <v>8.6999999999999993</v>
      </c>
      <c r="I9" s="64">
        <v>6.5</v>
      </c>
      <c r="J9" s="67" t="s">
        <v>192</v>
      </c>
      <c r="K9" s="67" t="s">
        <v>202</v>
      </c>
      <c r="L9" s="67" t="s">
        <v>187</v>
      </c>
      <c r="M9" s="67" t="s">
        <v>245</v>
      </c>
      <c r="N9" s="81">
        <f t="shared" si="0"/>
        <v>61.2</v>
      </c>
      <c r="O9" s="78" t="s">
        <v>236</v>
      </c>
    </row>
    <row r="10" spans="1:15" ht="45" x14ac:dyDescent="0.25">
      <c r="A10" s="4">
        <v>3</v>
      </c>
      <c r="B10" s="33" t="s">
        <v>59</v>
      </c>
      <c r="C10" s="33" t="s">
        <v>44</v>
      </c>
      <c r="D10" s="44" t="s">
        <v>172</v>
      </c>
      <c r="E10" s="30">
        <v>10</v>
      </c>
      <c r="F10" s="30">
        <v>10</v>
      </c>
      <c r="G10" s="60" t="s">
        <v>186</v>
      </c>
      <c r="H10" s="64">
        <v>3.4</v>
      </c>
      <c r="I10" s="64" t="s">
        <v>197</v>
      </c>
      <c r="J10" s="67" t="s">
        <v>187</v>
      </c>
      <c r="K10" s="67" t="s">
        <v>207</v>
      </c>
      <c r="L10" s="67" t="s">
        <v>187</v>
      </c>
      <c r="M10" s="67" t="s">
        <v>256</v>
      </c>
      <c r="N10" s="81">
        <f t="shared" si="0"/>
        <v>56.9</v>
      </c>
      <c r="O10" s="78" t="s">
        <v>236</v>
      </c>
    </row>
    <row r="11" spans="1:15" ht="45" x14ac:dyDescent="0.25">
      <c r="A11" s="4">
        <v>4</v>
      </c>
      <c r="B11" s="33" t="s">
        <v>58</v>
      </c>
      <c r="C11" s="33" t="s">
        <v>42</v>
      </c>
      <c r="D11" s="44" t="s">
        <v>168</v>
      </c>
      <c r="E11" s="30">
        <v>10</v>
      </c>
      <c r="F11" s="30">
        <v>10</v>
      </c>
      <c r="G11" s="60" t="s">
        <v>186</v>
      </c>
      <c r="H11" s="64">
        <v>10.4</v>
      </c>
      <c r="I11" s="64" t="s">
        <v>200</v>
      </c>
      <c r="J11" s="67" t="s">
        <v>192</v>
      </c>
      <c r="K11" s="67" t="s">
        <v>206</v>
      </c>
      <c r="L11" s="67" t="s">
        <v>193</v>
      </c>
      <c r="M11" s="67" t="s">
        <v>224</v>
      </c>
      <c r="N11" s="81">
        <f t="shared" si="0"/>
        <v>55.9</v>
      </c>
      <c r="O11" s="78" t="s">
        <v>236</v>
      </c>
    </row>
    <row r="12" spans="1:15" ht="45" x14ac:dyDescent="0.25">
      <c r="A12" s="4">
        <v>5</v>
      </c>
      <c r="B12" s="33" t="s">
        <v>65</v>
      </c>
      <c r="C12" s="36" t="s">
        <v>252</v>
      </c>
      <c r="D12" s="44" t="s">
        <v>169</v>
      </c>
      <c r="E12" s="30">
        <v>10</v>
      </c>
      <c r="F12" s="30">
        <v>10</v>
      </c>
      <c r="G12" s="60" t="s">
        <v>189</v>
      </c>
      <c r="H12" s="64">
        <v>5.5</v>
      </c>
      <c r="I12" s="64">
        <v>3.5</v>
      </c>
      <c r="J12" s="67" t="s">
        <v>192</v>
      </c>
      <c r="K12" s="67" t="s">
        <v>190</v>
      </c>
      <c r="L12" s="67" t="s">
        <v>192</v>
      </c>
      <c r="M12" s="67" t="s">
        <v>232</v>
      </c>
      <c r="N12" s="81">
        <f t="shared" si="0"/>
        <v>49</v>
      </c>
      <c r="O12" s="67" t="s">
        <v>200</v>
      </c>
    </row>
    <row r="13" spans="1:15" ht="45" x14ac:dyDescent="0.25">
      <c r="A13" s="4">
        <v>6</v>
      </c>
      <c r="B13" s="33" t="s">
        <v>62</v>
      </c>
      <c r="C13" s="33" t="s">
        <v>24</v>
      </c>
      <c r="D13" s="44" t="s">
        <v>166</v>
      </c>
      <c r="E13" s="30">
        <v>10</v>
      </c>
      <c r="F13" s="30">
        <v>10</v>
      </c>
      <c r="G13" s="60" t="s">
        <v>191</v>
      </c>
      <c r="H13" s="64">
        <v>8.1999999999999993</v>
      </c>
      <c r="I13" s="64">
        <v>7.5</v>
      </c>
      <c r="J13" s="67" t="s">
        <v>200</v>
      </c>
      <c r="K13" s="67" t="s">
        <v>190</v>
      </c>
      <c r="L13" s="67" t="s">
        <v>192</v>
      </c>
      <c r="M13" s="67" t="s">
        <v>222</v>
      </c>
      <c r="N13" s="81">
        <f t="shared" si="0"/>
        <v>48.7</v>
      </c>
      <c r="O13" s="67" t="s">
        <v>193</v>
      </c>
    </row>
    <row r="14" spans="1:15" ht="30" x14ac:dyDescent="0.25">
      <c r="A14" s="4">
        <v>7</v>
      </c>
      <c r="B14" s="33" t="s">
        <v>57</v>
      </c>
      <c r="C14" s="33" t="s">
        <v>42</v>
      </c>
      <c r="D14" s="44" t="s">
        <v>171</v>
      </c>
      <c r="E14" s="30">
        <v>10</v>
      </c>
      <c r="F14" s="30">
        <v>10</v>
      </c>
      <c r="G14" s="60" t="s">
        <v>187</v>
      </c>
      <c r="H14" s="64" t="s">
        <v>234</v>
      </c>
      <c r="I14" s="64" t="s">
        <v>234</v>
      </c>
      <c r="J14" s="67" t="s">
        <v>191</v>
      </c>
      <c r="K14" s="67" t="s">
        <v>206</v>
      </c>
      <c r="L14" s="67" t="s">
        <v>192</v>
      </c>
      <c r="M14" s="67" t="s">
        <v>219</v>
      </c>
      <c r="N14" s="81">
        <f t="shared" si="0"/>
        <v>44</v>
      </c>
      <c r="O14" s="67" t="s">
        <v>198</v>
      </c>
    </row>
    <row r="15" spans="1:15" ht="45" x14ac:dyDescent="0.25">
      <c r="A15" s="4">
        <v>8</v>
      </c>
      <c r="B15" s="33" t="s">
        <v>64</v>
      </c>
      <c r="C15" s="33" t="s">
        <v>24</v>
      </c>
      <c r="D15" s="44" t="s">
        <v>167</v>
      </c>
      <c r="E15" s="30">
        <v>10</v>
      </c>
      <c r="F15" s="30">
        <v>10</v>
      </c>
      <c r="G15" s="60" t="s">
        <v>190</v>
      </c>
      <c r="H15" s="64">
        <v>1.6</v>
      </c>
      <c r="I15" s="64" t="s">
        <v>193</v>
      </c>
      <c r="J15" s="67" t="s">
        <v>200</v>
      </c>
      <c r="K15" s="67" t="s">
        <v>189</v>
      </c>
      <c r="L15" s="67" t="s">
        <v>198</v>
      </c>
      <c r="M15" s="67" t="s">
        <v>205</v>
      </c>
      <c r="N15" s="81">
        <f t="shared" si="0"/>
        <v>43.6</v>
      </c>
      <c r="O15" s="67" t="s">
        <v>192</v>
      </c>
    </row>
    <row r="16" spans="1:15" ht="43.5" customHeight="1" x14ac:dyDescent="0.25">
      <c r="A16" s="4">
        <v>9</v>
      </c>
      <c r="B16" s="33" t="s">
        <v>66</v>
      </c>
      <c r="C16" s="33" t="s">
        <v>28</v>
      </c>
      <c r="D16" s="44" t="s">
        <v>173</v>
      </c>
      <c r="E16" s="30">
        <v>10</v>
      </c>
      <c r="F16" s="30">
        <v>10</v>
      </c>
      <c r="G16" s="59">
        <v>8</v>
      </c>
      <c r="H16" s="64">
        <v>2.7</v>
      </c>
      <c r="I16" s="64">
        <v>3.5</v>
      </c>
      <c r="J16" s="67">
        <v>6.5</v>
      </c>
      <c r="K16" s="67" t="s">
        <v>188</v>
      </c>
      <c r="L16" s="67" t="s">
        <v>192</v>
      </c>
      <c r="M16" s="67">
        <v>28.5</v>
      </c>
      <c r="N16" s="81">
        <f t="shared" si="0"/>
        <v>42.7</v>
      </c>
      <c r="O16" s="67" t="s">
        <v>191</v>
      </c>
    </row>
    <row r="17" spans="1:15" ht="30" x14ac:dyDescent="0.25">
      <c r="A17" s="4">
        <v>10</v>
      </c>
      <c r="B17" s="33" t="s">
        <v>63</v>
      </c>
      <c r="C17" s="33" t="s">
        <v>24</v>
      </c>
      <c r="D17" s="44" t="s">
        <v>170</v>
      </c>
      <c r="E17" s="30">
        <v>10</v>
      </c>
      <c r="F17" s="30">
        <v>10</v>
      </c>
      <c r="G17" s="60" t="s">
        <v>188</v>
      </c>
      <c r="H17" s="64">
        <v>2.1</v>
      </c>
      <c r="I17" s="64">
        <v>3.5</v>
      </c>
      <c r="J17" s="67" t="s">
        <v>197</v>
      </c>
      <c r="K17" s="67" t="s">
        <v>190</v>
      </c>
      <c r="L17" s="67" t="s">
        <v>193</v>
      </c>
      <c r="M17" s="67" t="s">
        <v>223</v>
      </c>
      <c r="N17" s="81">
        <f t="shared" si="0"/>
        <v>40.6</v>
      </c>
      <c r="O17" s="67" t="s">
        <v>187</v>
      </c>
    </row>
    <row r="18" spans="1:15" ht="45" x14ac:dyDescent="0.25">
      <c r="A18" s="4">
        <v>11</v>
      </c>
      <c r="B18" s="33" t="s">
        <v>69</v>
      </c>
      <c r="C18" s="33" t="s">
        <v>24</v>
      </c>
      <c r="D18" s="44" t="s">
        <v>177</v>
      </c>
      <c r="E18" s="30">
        <v>11</v>
      </c>
      <c r="F18" s="30">
        <v>11</v>
      </c>
      <c r="G18" s="60" t="s">
        <v>190</v>
      </c>
      <c r="H18" s="64">
        <v>2.6</v>
      </c>
      <c r="I18" s="64">
        <v>4.5</v>
      </c>
      <c r="J18" s="67">
        <v>4.5</v>
      </c>
      <c r="K18" s="67" t="s">
        <v>191</v>
      </c>
      <c r="L18" s="67" t="s">
        <v>198</v>
      </c>
      <c r="M18" s="67">
        <v>20.5</v>
      </c>
      <c r="N18" s="81">
        <f t="shared" si="0"/>
        <v>38.6</v>
      </c>
      <c r="O18" s="67" t="s">
        <v>190</v>
      </c>
    </row>
    <row r="19" spans="1:15" ht="45" x14ac:dyDescent="0.25">
      <c r="A19" s="4">
        <v>12</v>
      </c>
      <c r="B19" s="33" t="s">
        <v>70</v>
      </c>
      <c r="C19" s="33" t="s">
        <v>24</v>
      </c>
      <c r="D19" s="44" t="s">
        <v>178</v>
      </c>
      <c r="E19" s="30">
        <v>11</v>
      </c>
      <c r="F19" s="30">
        <v>11</v>
      </c>
      <c r="G19" s="60" t="s">
        <v>192</v>
      </c>
      <c r="H19" s="64">
        <v>1.1000000000000001</v>
      </c>
      <c r="I19" s="64">
        <v>3.5</v>
      </c>
      <c r="J19" s="67" t="s">
        <v>200</v>
      </c>
      <c r="K19" s="67" t="s">
        <v>195</v>
      </c>
      <c r="L19" s="67" t="s">
        <v>192</v>
      </c>
      <c r="M19" s="67" t="s">
        <v>205</v>
      </c>
      <c r="N19" s="81">
        <f t="shared" si="0"/>
        <v>37.6</v>
      </c>
      <c r="O19" s="67" t="s">
        <v>195</v>
      </c>
    </row>
    <row r="20" spans="1:15" ht="45" x14ac:dyDescent="0.25">
      <c r="A20" s="4">
        <v>13</v>
      </c>
      <c r="B20" s="33" t="s">
        <v>72</v>
      </c>
      <c r="C20" s="33" t="s">
        <v>24</v>
      </c>
      <c r="D20" s="44" t="s">
        <v>176</v>
      </c>
      <c r="E20" s="30">
        <v>11</v>
      </c>
      <c r="F20" s="30">
        <v>11</v>
      </c>
      <c r="G20" s="60" t="s">
        <v>191</v>
      </c>
      <c r="H20" s="64">
        <v>1.3</v>
      </c>
      <c r="I20" s="64" t="s">
        <v>193</v>
      </c>
      <c r="J20" s="67" t="s">
        <v>253</v>
      </c>
      <c r="K20" s="67">
        <v>9.5</v>
      </c>
      <c r="L20" s="67" t="s">
        <v>198</v>
      </c>
      <c r="M20" s="67" t="s">
        <v>223</v>
      </c>
      <c r="N20" s="81">
        <f t="shared" si="0"/>
        <v>37.299999999999997</v>
      </c>
      <c r="O20" s="67" t="s">
        <v>189</v>
      </c>
    </row>
    <row r="21" spans="1:15" ht="45" x14ac:dyDescent="0.25">
      <c r="A21" s="4">
        <v>14</v>
      </c>
      <c r="B21" s="33" t="s">
        <v>71</v>
      </c>
      <c r="C21" s="33" t="s">
        <v>24</v>
      </c>
      <c r="D21" s="44" t="s">
        <v>184</v>
      </c>
      <c r="E21" s="30">
        <v>11</v>
      </c>
      <c r="F21" s="30">
        <v>11</v>
      </c>
      <c r="G21" s="60" t="s">
        <v>193</v>
      </c>
      <c r="H21" s="64">
        <v>0.7</v>
      </c>
      <c r="I21" s="64" t="s">
        <v>199</v>
      </c>
      <c r="J21" s="67" t="s">
        <v>193</v>
      </c>
      <c r="K21" s="67" t="s">
        <v>195</v>
      </c>
      <c r="L21" s="67">
        <v>6.5</v>
      </c>
      <c r="M21" s="67">
        <v>24.5</v>
      </c>
      <c r="N21" s="81">
        <f t="shared" si="0"/>
        <v>33.200000000000003</v>
      </c>
      <c r="O21" s="67" t="s">
        <v>188</v>
      </c>
    </row>
    <row r="22" spans="1:1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5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5" x14ac:dyDescent="0.25">
      <c r="A24" s="6"/>
      <c r="B24" s="6"/>
      <c r="C24" s="6"/>
      <c r="D24" s="6" t="s">
        <v>15</v>
      </c>
      <c r="E24" s="6"/>
      <c r="F24" s="76" t="s">
        <v>258</v>
      </c>
      <c r="G24" s="6"/>
      <c r="H24" s="6"/>
      <c r="I24" s="6"/>
      <c r="J24" s="6"/>
      <c r="K24" s="6"/>
      <c r="L24" s="6"/>
      <c r="M24" s="6"/>
      <c r="N24" s="6"/>
    </row>
    <row r="25" spans="1:15" x14ac:dyDescent="0.25">
      <c r="A25" s="6"/>
      <c r="B25" s="6"/>
      <c r="C25" s="6"/>
      <c r="D25" s="6" t="s">
        <v>16</v>
      </c>
      <c r="E25" s="6"/>
      <c r="F25" s="76" t="s">
        <v>257</v>
      </c>
      <c r="G25" s="6"/>
      <c r="H25" s="6"/>
      <c r="I25" s="6"/>
      <c r="J25" s="6"/>
      <c r="K25" s="6"/>
      <c r="L25" s="6"/>
      <c r="M25" s="6"/>
      <c r="N25" s="6"/>
    </row>
    <row r="26" spans="1:1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</sheetData>
  <autoFilter ref="B7:O21">
    <sortState ref="B8:R21">
      <sortCondition descending="1" ref="N8:N21"/>
    </sortState>
  </autoFilter>
  <sortState ref="A9:R15">
    <sortCondition ref="E9:E15"/>
    <sortCondition descending="1" ref="N9:N15"/>
    <sortCondition ref="B9:B15"/>
  </sortState>
  <pageMargins left="0.25" right="0.25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zoomScale="64" zoomScaleNormal="100" zoomScaleSheetLayoutView="64" workbookViewId="0">
      <selection activeCell="L20" sqref="L20"/>
    </sheetView>
  </sheetViews>
  <sheetFormatPr defaultRowHeight="15" x14ac:dyDescent="0.25"/>
  <cols>
    <col min="1" max="1" width="5.5703125" customWidth="1"/>
    <col min="2" max="2" width="17.140625" customWidth="1"/>
    <col min="3" max="3" width="20.140625" customWidth="1"/>
    <col min="4" max="4" width="18.28515625" customWidth="1"/>
    <col min="5" max="5" width="8.7109375" customWidth="1"/>
    <col min="6" max="6" width="9.42578125" customWidth="1"/>
    <col min="9" max="9" width="9.42578125" customWidth="1"/>
    <col min="10" max="10" width="9.5703125" customWidth="1"/>
    <col min="13" max="13" width="9.140625" customWidth="1"/>
    <col min="14" max="14" width="14.28515625" customWidth="1"/>
  </cols>
  <sheetData>
    <row r="1" spans="1:14" x14ac:dyDescent="0.25">
      <c r="D1" s="10" t="s">
        <v>14</v>
      </c>
      <c r="E1" s="8"/>
      <c r="F1" s="8"/>
      <c r="G1" s="8"/>
      <c r="H1" s="8"/>
      <c r="I1" s="8"/>
      <c r="J1" s="8"/>
      <c r="K1" s="8"/>
      <c r="L1" s="8"/>
    </row>
    <row r="2" spans="1:14" x14ac:dyDescent="0.25">
      <c r="D2" s="10"/>
      <c r="E2" s="8"/>
      <c r="F2" s="8"/>
      <c r="G2" s="8"/>
      <c r="H2" s="8"/>
      <c r="I2" s="8"/>
      <c r="J2" s="8"/>
      <c r="K2" s="8"/>
      <c r="L2" s="8"/>
    </row>
    <row r="3" spans="1:14" x14ac:dyDescent="0.25">
      <c r="D3" s="8"/>
      <c r="E3" s="8"/>
      <c r="F3" s="8"/>
      <c r="G3" s="8"/>
      <c r="H3" s="25" t="s">
        <v>13</v>
      </c>
      <c r="I3" s="8"/>
      <c r="J3" s="77" t="s">
        <v>259</v>
      </c>
      <c r="K3" s="9"/>
      <c r="L3" s="8"/>
    </row>
    <row r="4" spans="1:14" ht="15.75" x14ac:dyDescent="0.25">
      <c r="A4" s="7"/>
      <c r="D4" s="8"/>
      <c r="E4" s="8"/>
      <c r="F4" s="8"/>
      <c r="G4" s="8"/>
      <c r="H4" s="77" t="s">
        <v>260</v>
      </c>
      <c r="I4" s="8"/>
      <c r="J4" s="9"/>
      <c r="K4" s="8"/>
      <c r="L4" s="8"/>
    </row>
    <row r="5" spans="1:14" ht="15.75" x14ac:dyDescent="0.25">
      <c r="A5" s="7"/>
      <c r="D5" s="8"/>
      <c r="E5" s="8"/>
      <c r="F5" s="8"/>
      <c r="G5" s="8"/>
      <c r="H5" s="8"/>
      <c r="I5" s="8"/>
      <c r="J5" s="9"/>
      <c r="K5" s="8"/>
      <c r="L5" s="8"/>
    </row>
    <row r="6" spans="1:14" ht="14.45" customHeight="1" x14ac:dyDescent="0.25">
      <c r="A6" s="11"/>
      <c r="B6" s="12"/>
      <c r="C6" s="5"/>
      <c r="D6" s="11"/>
      <c r="E6" s="11"/>
      <c r="F6" s="11"/>
      <c r="G6" s="11"/>
      <c r="H6" s="11"/>
      <c r="I6" s="16"/>
      <c r="J6" s="17" t="s">
        <v>6</v>
      </c>
      <c r="K6" s="22"/>
      <c r="L6" s="65"/>
      <c r="M6" s="21"/>
      <c r="N6" s="97" t="s">
        <v>18</v>
      </c>
    </row>
    <row r="7" spans="1:14" s="1" customFormat="1" ht="57" customHeight="1" x14ac:dyDescent="0.25">
      <c r="A7" s="19" t="s">
        <v>0</v>
      </c>
      <c r="B7" s="18" t="s">
        <v>19</v>
      </c>
      <c r="C7" s="35" t="s">
        <v>20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1" t="s">
        <v>8</v>
      </c>
      <c r="J7" s="11" t="s">
        <v>9</v>
      </c>
      <c r="K7" s="11" t="s">
        <v>10</v>
      </c>
      <c r="L7" s="80" t="s">
        <v>261</v>
      </c>
      <c r="M7" s="79" t="s">
        <v>7</v>
      </c>
      <c r="N7" s="98"/>
    </row>
    <row r="8" spans="1:14" ht="57" customHeight="1" x14ac:dyDescent="0.25">
      <c r="A8" s="4">
        <v>1</v>
      </c>
      <c r="B8" s="41" t="s">
        <v>110</v>
      </c>
      <c r="C8" s="42" t="s">
        <v>104</v>
      </c>
      <c r="D8" s="56" t="s">
        <v>180</v>
      </c>
      <c r="E8" s="30">
        <v>11</v>
      </c>
      <c r="F8" s="30">
        <v>11</v>
      </c>
      <c r="G8" s="72">
        <v>15</v>
      </c>
      <c r="H8" s="73">
        <v>33</v>
      </c>
      <c r="I8" s="72">
        <v>9</v>
      </c>
      <c r="J8" s="72">
        <v>15</v>
      </c>
      <c r="K8" s="72">
        <v>9</v>
      </c>
      <c r="L8" s="72">
        <v>33</v>
      </c>
      <c r="M8" s="72">
        <v>81</v>
      </c>
      <c r="N8" s="26" t="s">
        <v>239</v>
      </c>
    </row>
    <row r="9" spans="1:14" ht="54" customHeight="1" x14ac:dyDescent="0.25">
      <c r="A9" s="4">
        <v>2</v>
      </c>
      <c r="B9" s="33" t="s">
        <v>105</v>
      </c>
      <c r="C9" s="33" t="s">
        <v>44</v>
      </c>
      <c r="D9" s="56" t="s">
        <v>179</v>
      </c>
      <c r="E9" s="30">
        <v>11</v>
      </c>
      <c r="F9" s="30">
        <v>11</v>
      </c>
      <c r="G9" s="72">
        <v>9</v>
      </c>
      <c r="H9" s="73">
        <v>34</v>
      </c>
      <c r="I9" s="72">
        <v>7</v>
      </c>
      <c r="J9" s="72">
        <v>17</v>
      </c>
      <c r="K9" s="72">
        <v>9</v>
      </c>
      <c r="L9" s="72">
        <v>33</v>
      </c>
      <c r="M9" s="72">
        <v>76</v>
      </c>
      <c r="N9" s="67" t="s">
        <v>236</v>
      </c>
    </row>
    <row r="10" spans="1:14" ht="57" customHeight="1" x14ac:dyDescent="0.25">
      <c r="A10" s="4">
        <v>3</v>
      </c>
      <c r="B10" s="57" t="s">
        <v>109</v>
      </c>
      <c r="C10" s="74" t="s">
        <v>251</v>
      </c>
      <c r="D10" s="58" t="s">
        <v>194</v>
      </c>
      <c r="E10" s="30">
        <v>11</v>
      </c>
      <c r="F10" s="30">
        <v>11</v>
      </c>
      <c r="G10" s="72">
        <v>15</v>
      </c>
      <c r="H10" s="73">
        <v>32</v>
      </c>
      <c r="I10" s="72">
        <v>9</v>
      </c>
      <c r="J10" s="72">
        <v>13</v>
      </c>
      <c r="K10" s="72">
        <v>6</v>
      </c>
      <c r="L10" s="72">
        <v>28</v>
      </c>
      <c r="M10" s="72">
        <f>G10+H10+L10</f>
        <v>75</v>
      </c>
      <c r="N10" s="67" t="s">
        <v>236</v>
      </c>
    </row>
    <row r="11" spans="1:14" ht="36.75" customHeight="1" x14ac:dyDescent="0.25">
      <c r="A11" s="4">
        <v>4</v>
      </c>
      <c r="B11" s="38" t="s">
        <v>103</v>
      </c>
      <c r="C11" s="42" t="s">
        <v>104</v>
      </c>
      <c r="D11" s="56" t="s">
        <v>162</v>
      </c>
      <c r="E11" s="30">
        <v>10</v>
      </c>
      <c r="F11" s="30">
        <v>10</v>
      </c>
      <c r="G11" s="72">
        <v>11</v>
      </c>
      <c r="H11" s="73">
        <v>32</v>
      </c>
      <c r="I11" s="72">
        <v>8</v>
      </c>
      <c r="J11" s="72">
        <v>14</v>
      </c>
      <c r="K11" s="72">
        <v>8</v>
      </c>
      <c r="L11" s="72">
        <v>30</v>
      </c>
      <c r="M11" s="72">
        <v>73</v>
      </c>
      <c r="N11" s="67" t="s">
        <v>197</v>
      </c>
    </row>
    <row r="12" spans="1:14" ht="47.25" x14ac:dyDescent="0.25">
      <c r="A12" s="4">
        <v>5</v>
      </c>
      <c r="B12" s="31" t="s">
        <v>102</v>
      </c>
      <c r="C12" s="31" t="s">
        <v>113</v>
      </c>
      <c r="D12" s="56" t="s">
        <v>163</v>
      </c>
      <c r="E12" s="30">
        <v>10</v>
      </c>
      <c r="F12" s="30">
        <v>10</v>
      </c>
      <c r="G12" s="72">
        <v>9</v>
      </c>
      <c r="H12" s="73">
        <v>27</v>
      </c>
      <c r="I12" s="72">
        <v>9</v>
      </c>
      <c r="J12" s="72">
        <v>15</v>
      </c>
      <c r="K12" s="72">
        <v>9</v>
      </c>
      <c r="L12" s="72">
        <v>33</v>
      </c>
      <c r="M12" s="72">
        <v>69</v>
      </c>
      <c r="N12" s="67" t="s">
        <v>254</v>
      </c>
    </row>
    <row r="13" spans="1:14" ht="45" x14ac:dyDescent="0.25">
      <c r="A13" s="4">
        <v>6</v>
      </c>
      <c r="B13" s="41" t="s">
        <v>108</v>
      </c>
      <c r="C13" s="42" t="s">
        <v>104</v>
      </c>
      <c r="D13" s="56" t="s">
        <v>181</v>
      </c>
      <c r="E13" s="30">
        <v>11</v>
      </c>
      <c r="F13" s="30">
        <v>11</v>
      </c>
      <c r="G13" s="72">
        <v>11</v>
      </c>
      <c r="H13" s="73">
        <v>30</v>
      </c>
      <c r="I13" s="72">
        <v>8</v>
      </c>
      <c r="J13" s="72">
        <v>14</v>
      </c>
      <c r="K13" s="72">
        <v>6</v>
      </c>
      <c r="L13" s="72">
        <v>28</v>
      </c>
      <c r="M13" s="72">
        <v>69</v>
      </c>
      <c r="N13" s="78" t="s">
        <v>254</v>
      </c>
    </row>
    <row r="14" spans="1:14" ht="45" x14ac:dyDescent="0.25">
      <c r="A14" s="4">
        <v>7</v>
      </c>
      <c r="B14" s="41" t="s">
        <v>107</v>
      </c>
      <c r="C14" s="42" t="s">
        <v>104</v>
      </c>
      <c r="D14" s="56" t="s">
        <v>182</v>
      </c>
      <c r="E14" s="30">
        <v>11</v>
      </c>
      <c r="F14" s="30">
        <v>11</v>
      </c>
      <c r="G14" s="72">
        <v>6</v>
      </c>
      <c r="H14" s="73">
        <v>29</v>
      </c>
      <c r="I14" s="72">
        <v>8</v>
      </c>
      <c r="J14" s="72">
        <v>16</v>
      </c>
      <c r="K14" s="72">
        <v>6</v>
      </c>
      <c r="L14" s="72">
        <v>30</v>
      </c>
      <c r="M14" s="72">
        <v>65</v>
      </c>
      <c r="N14" s="26">
        <v>7</v>
      </c>
    </row>
    <row r="15" spans="1:14" ht="30" x14ac:dyDescent="0.25">
      <c r="A15" s="4">
        <v>8</v>
      </c>
      <c r="B15" s="40" t="s">
        <v>111</v>
      </c>
      <c r="C15" s="42" t="s">
        <v>112</v>
      </c>
      <c r="D15" s="56" t="s">
        <v>183</v>
      </c>
      <c r="E15" s="30">
        <v>11</v>
      </c>
      <c r="F15" s="30">
        <v>11</v>
      </c>
      <c r="G15" s="72">
        <v>10</v>
      </c>
      <c r="H15" s="73">
        <v>18</v>
      </c>
      <c r="I15" s="72">
        <v>5</v>
      </c>
      <c r="J15" s="72">
        <v>9</v>
      </c>
      <c r="K15" s="72">
        <v>4</v>
      </c>
      <c r="L15" s="72">
        <v>18</v>
      </c>
      <c r="M15" s="72">
        <v>46</v>
      </c>
      <c r="N15" s="26">
        <v>8</v>
      </c>
    </row>
    <row r="16" spans="1:14" ht="30" x14ac:dyDescent="0.25">
      <c r="A16" s="4">
        <v>9</v>
      </c>
      <c r="B16" s="33" t="s">
        <v>106</v>
      </c>
      <c r="C16" s="33" t="s">
        <v>44</v>
      </c>
      <c r="D16" s="56" t="s">
        <v>185</v>
      </c>
      <c r="E16" s="30">
        <v>11</v>
      </c>
      <c r="F16" s="30">
        <v>11</v>
      </c>
      <c r="G16" s="72">
        <v>2</v>
      </c>
      <c r="H16" s="73">
        <v>5</v>
      </c>
      <c r="I16" s="72">
        <v>5</v>
      </c>
      <c r="J16" s="72">
        <v>10</v>
      </c>
      <c r="K16" s="72">
        <v>8</v>
      </c>
      <c r="L16" s="72">
        <v>23</v>
      </c>
      <c r="M16" s="72">
        <v>30</v>
      </c>
      <c r="N16" s="72">
        <v>9</v>
      </c>
    </row>
    <row r="17" spans="1:14" ht="47.25" x14ac:dyDescent="0.25">
      <c r="A17" s="4">
        <v>10</v>
      </c>
      <c r="B17" s="31" t="s">
        <v>100</v>
      </c>
      <c r="C17" s="31" t="s">
        <v>42</v>
      </c>
      <c r="D17" s="56" t="s">
        <v>164</v>
      </c>
      <c r="E17" s="30">
        <v>10</v>
      </c>
      <c r="F17" s="30">
        <v>10</v>
      </c>
      <c r="G17" s="72">
        <v>10</v>
      </c>
      <c r="H17" s="73">
        <v>5</v>
      </c>
      <c r="I17" s="72">
        <v>3</v>
      </c>
      <c r="J17" s="72">
        <v>0</v>
      </c>
      <c r="K17" s="72">
        <v>2</v>
      </c>
      <c r="L17" s="72">
        <v>5</v>
      </c>
      <c r="M17" s="72">
        <v>20</v>
      </c>
      <c r="N17" s="72">
        <v>10</v>
      </c>
    </row>
    <row r="18" spans="1:14" ht="31.5" x14ac:dyDescent="0.25">
      <c r="A18" s="4">
        <v>11</v>
      </c>
      <c r="B18" s="31" t="s">
        <v>101</v>
      </c>
      <c r="C18" s="31" t="s">
        <v>42</v>
      </c>
      <c r="D18" s="56" t="s">
        <v>165</v>
      </c>
      <c r="E18" s="30">
        <v>10</v>
      </c>
      <c r="F18" s="30">
        <v>10</v>
      </c>
      <c r="G18" s="72">
        <v>3</v>
      </c>
      <c r="H18" s="73">
        <v>5</v>
      </c>
      <c r="I18" s="72">
        <v>3</v>
      </c>
      <c r="J18" s="72">
        <v>0</v>
      </c>
      <c r="K18" s="72">
        <v>2</v>
      </c>
      <c r="L18" s="72">
        <v>5</v>
      </c>
      <c r="M18" s="72">
        <v>13</v>
      </c>
      <c r="N18" s="72">
        <v>11</v>
      </c>
    </row>
    <row r="19" spans="1:14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4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4" x14ac:dyDescent="0.25">
      <c r="A21" s="6"/>
      <c r="B21" s="6"/>
      <c r="C21" s="6"/>
      <c r="D21" s="6" t="s">
        <v>15</v>
      </c>
      <c r="E21" s="6"/>
      <c r="F21" s="76" t="s">
        <v>258</v>
      </c>
      <c r="G21" s="6"/>
      <c r="H21" s="6"/>
      <c r="I21" s="6"/>
      <c r="J21" s="6"/>
      <c r="K21" s="6"/>
      <c r="L21" s="6"/>
      <c r="M21" s="6"/>
    </row>
    <row r="22" spans="1:14" x14ac:dyDescent="0.25">
      <c r="A22" s="6"/>
      <c r="B22" s="6"/>
      <c r="C22" s="6"/>
      <c r="D22" s="6" t="s">
        <v>16</v>
      </c>
      <c r="E22" s="6"/>
      <c r="F22" s="76" t="s">
        <v>257</v>
      </c>
      <c r="G22" s="6"/>
      <c r="H22" s="6"/>
      <c r="I22" s="6"/>
      <c r="J22" s="6"/>
      <c r="K22" s="6"/>
      <c r="L22" s="6"/>
      <c r="M22" s="6"/>
    </row>
    <row r="23" spans="1:14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</sheetData>
  <autoFilter ref="B7:N18">
    <sortState ref="B8:P18">
      <sortCondition descending="1" ref="M8:M18"/>
    </sortState>
  </autoFilter>
  <sortState ref="A8:P16">
    <sortCondition ref="E8:E16"/>
    <sortCondition descending="1" ref="M8:M16"/>
    <sortCondition ref="B8:B16"/>
  </sortState>
  <mergeCells count="1">
    <mergeCell ref="N6:N7"/>
  </mergeCells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Технология (КДДТ) 7-8</vt:lpstr>
      <vt:lpstr>Технология (ТТТТ) 7-8</vt:lpstr>
      <vt:lpstr>Технология (КДДТ) 9 класс</vt:lpstr>
      <vt:lpstr>Технология (ТТТТ) 9класс</vt:lpstr>
      <vt:lpstr>Технология (КДДТ) 10-11</vt:lpstr>
      <vt:lpstr>Технология (ТТТТ) 10-11</vt:lpstr>
      <vt:lpstr>'Технология (КДДТ) 10-11'!Область_печати</vt:lpstr>
      <vt:lpstr>'Технология (КДДТ) 7-8'!Область_печати</vt:lpstr>
      <vt:lpstr>'Технология (КДДТ) 9 класс'!Область_печати</vt:lpstr>
      <vt:lpstr>'Технология (ТТТТ) 10-11'!Область_печати</vt:lpstr>
      <vt:lpstr>'Технология (ТТТТ) 7-8'!Область_печати</vt:lpstr>
      <vt:lpstr>'Технология (ТТТТ) 9класс'!Область_печати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revision>3</cp:revision>
  <cp:lastPrinted>2023-12-07T11:21:56Z</cp:lastPrinted>
  <dcterms:created xsi:type="dcterms:W3CDTF">2020-11-09T12:53:40Z</dcterms:created>
  <dcterms:modified xsi:type="dcterms:W3CDTF">2023-12-11T09:58:57Z</dcterms:modified>
</cp:coreProperties>
</file>